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sillagász" sheetId="1" r:id="rId1"/>
  </sheets>
  <definedNames>
    <definedName name="_xlnm.Print_Area" localSheetId="0">'Csillagász'!$A$1:$V$80</definedName>
  </definedNames>
  <calcPr fullCalcOnLoad="1"/>
</workbook>
</file>

<file path=xl/sharedStrings.xml><?xml version="1.0" encoding="utf-8"?>
<sst xmlns="http://schemas.openxmlformats.org/spreadsheetml/2006/main" count="243" uniqueCount="134">
  <si>
    <t>Tantárgy</t>
  </si>
  <si>
    <t>Ea</t>
  </si>
  <si>
    <t>Gy</t>
  </si>
  <si>
    <t>Összesen:</t>
  </si>
  <si>
    <t>Kredit</t>
  </si>
  <si>
    <t xml:space="preserve"> </t>
  </si>
  <si>
    <t>Atomfizika</t>
  </si>
  <si>
    <t>Fizikai alapmérések labor</t>
  </si>
  <si>
    <t>Elektronikai alaplabor</t>
  </si>
  <si>
    <t>Asztrofotográfia</t>
  </si>
  <si>
    <t>mg1n1C01</t>
  </si>
  <si>
    <t>mg1n2C01</t>
  </si>
  <si>
    <t>mg1n1C02</t>
  </si>
  <si>
    <t>mg1n2C02</t>
  </si>
  <si>
    <t>mg1n1C03</t>
  </si>
  <si>
    <t>mg1n2C03</t>
  </si>
  <si>
    <t>mg1n1K02</t>
  </si>
  <si>
    <t>mg1n1K03</t>
  </si>
  <si>
    <t>Matematika 3.</t>
  </si>
  <si>
    <t>Matematika 4.</t>
  </si>
  <si>
    <t>fg1n1C04</t>
  </si>
  <si>
    <t>fg1n1C05</t>
  </si>
  <si>
    <t>fg1n2C05</t>
  </si>
  <si>
    <t>fg1n1C06</t>
  </si>
  <si>
    <t>fg1n2C06</t>
  </si>
  <si>
    <t>fg1n4C07</t>
  </si>
  <si>
    <t>fg1n4C08</t>
  </si>
  <si>
    <t>fg1n1K05</t>
  </si>
  <si>
    <t>fg1n1K04</t>
  </si>
  <si>
    <t>cg1n1bc1</t>
  </si>
  <si>
    <t>cg1n1bc2</t>
  </si>
  <si>
    <t>cg1n1bc3</t>
  </si>
  <si>
    <t>cg1n1bc4</t>
  </si>
  <si>
    <t>Bevezetés a csillagászatba 1.</t>
  </si>
  <si>
    <t>Bevezetés a csillagászatba 2.</t>
  </si>
  <si>
    <t>Bevezetés a csillagászatba 3.</t>
  </si>
  <si>
    <t>Bevezetés a csillagászatba 4.</t>
  </si>
  <si>
    <t>cg1n1am1</t>
  </si>
  <si>
    <t>cg1n1am2</t>
  </si>
  <si>
    <t>cg1n1af1</t>
  </si>
  <si>
    <t>cg1n1af2</t>
  </si>
  <si>
    <t>cg1n1ct1</t>
  </si>
  <si>
    <t>cg1n1ct2</t>
  </si>
  <si>
    <t>cg1n4af1</t>
  </si>
  <si>
    <t>Asztrometria 1.</t>
  </si>
  <si>
    <t>Asztrometria 2.</t>
  </si>
  <si>
    <t>Informatika a csillagászatban 1.</t>
  </si>
  <si>
    <t>Informatika a csillagászatban 2.</t>
  </si>
  <si>
    <t>Informatika a csillagászatban 3.</t>
  </si>
  <si>
    <t>Informatika a csillagászatban 4.</t>
  </si>
  <si>
    <t>cg1n4eg1</t>
  </si>
  <si>
    <t>cg1n4eg2</t>
  </si>
  <si>
    <t>cg1n4eg3</t>
  </si>
  <si>
    <t>cg1n4eg4</t>
  </si>
  <si>
    <t>Matematika 2. (előadás)</t>
  </si>
  <si>
    <t>Vektorszámítás (előadás)</t>
  </si>
  <si>
    <t>Matematika 3. (gyakorlat)</t>
  </si>
  <si>
    <t>Matematika 3. (előadás)</t>
  </si>
  <si>
    <t>Matematika 4. (gyakorlat)</t>
  </si>
  <si>
    <t>Matematika 4. (előadás)</t>
  </si>
  <si>
    <t>Differenciálegyenletek (gyakorlat)</t>
  </si>
  <si>
    <t>Fizika (Mechanika és hőtan) (előadás)</t>
  </si>
  <si>
    <t>Fizika (Elektromágnesség és optika) (előadás)</t>
  </si>
  <si>
    <t xml:space="preserve">Asztrofizika 1. </t>
  </si>
  <si>
    <t xml:space="preserve">Asztrofizika 2. </t>
  </si>
  <si>
    <t>A csillagászat története 1.</t>
  </si>
  <si>
    <t>A csillagászat története 2.</t>
  </si>
  <si>
    <t>Csillagászati szeminárium 1.</t>
  </si>
  <si>
    <t>Csillagászati szeminárium 2.</t>
  </si>
  <si>
    <t>Csillagászati észlelési gyakorlatok 1.</t>
  </si>
  <si>
    <t>Csillagászati észlelési gyakorlatok 2.</t>
  </si>
  <si>
    <t>Csillagászati észlelési gyakorlatok 3.</t>
  </si>
  <si>
    <t>Csillagászati észlelési gyakorlatok 4.</t>
  </si>
  <si>
    <t>Asztrofotográfia (gyakorlat)</t>
  </si>
  <si>
    <t>Kód</t>
  </si>
  <si>
    <t>Érté-kelés</t>
  </si>
  <si>
    <t>Előfeltétel I.</t>
  </si>
  <si>
    <t>Előfeltétel II.</t>
  </si>
  <si>
    <t>Előfeltétel III.</t>
  </si>
  <si>
    <r>
      <t xml:space="preserve">Földtudomány alapszak, </t>
    </r>
    <r>
      <rPr>
        <b/>
        <sz val="14"/>
        <rFont val="Arial"/>
        <family val="2"/>
      </rPr>
      <t>CSILLAGÁSZ SZAKIRÁNY</t>
    </r>
    <r>
      <rPr>
        <sz val="14"/>
        <rFont val="Arial"/>
        <family val="2"/>
      </rPr>
      <t xml:space="preserve"> tantervi hálója</t>
    </r>
  </si>
  <si>
    <r>
      <t>Szemeszter</t>
    </r>
    <r>
      <rPr>
        <sz val="13"/>
        <rFont val="Arial"/>
        <family val="2"/>
      </rPr>
      <t xml:space="preserve"> (óra/hét)</t>
    </r>
  </si>
  <si>
    <t>Differenciálegyenletek*</t>
  </si>
  <si>
    <t>* Figyelem: az mg1n1C04 és mg1n2C04 kódon meghirdetett Differenciálegyenletek előadás és gyakorlat nem fogadható el ezen a szakirányon mg1n1C03 és mg1n2C03 kódú Differenciálegyenletek előadás és gyakorlat helyett!</t>
  </si>
  <si>
    <t>K.</t>
  </si>
  <si>
    <t>Gy.j.</t>
  </si>
  <si>
    <t>C K.</t>
  </si>
  <si>
    <t>cg1n5cs1</t>
  </si>
  <si>
    <t>cg1n5cs2</t>
  </si>
  <si>
    <t>ig1n4ic1</t>
  </si>
  <si>
    <t>ig1n4ic2</t>
  </si>
  <si>
    <t>ig1n4ic3</t>
  </si>
  <si>
    <t>ig1n4ic4</t>
  </si>
  <si>
    <t>cg1n8fo1e</t>
  </si>
  <si>
    <t>cg1n8fo1g</t>
  </si>
  <si>
    <t>6.d  Gyakorlati szakmai képzés modul</t>
  </si>
  <si>
    <t>6.b  Fizika modul</t>
  </si>
  <si>
    <t>6.c  Csillagászat modul</t>
  </si>
  <si>
    <t>6.a  Matematika modul</t>
  </si>
  <si>
    <t>Elméleti fizika 1.</t>
  </si>
  <si>
    <t>Elméleti fizika 2.</t>
  </si>
  <si>
    <t>Elméleti fizika 1. (előadás)</t>
  </si>
  <si>
    <t>Elméleti fizika 2. (gyakorlat)</t>
  </si>
  <si>
    <t>Elméleti fizika 1. (gyakorlat)</t>
  </si>
  <si>
    <t>Jelmagyarázat:</t>
  </si>
  <si>
    <t>Előfeltétel jelmagyarázat:</t>
  </si>
  <si>
    <r>
      <t xml:space="preserve">3 f. </t>
    </r>
    <r>
      <rPr>
        <sz val="8"/>
        <rFont val="Arial"/>
        <family val="2"/>
      </rPr>
      <t>= 3 fokozatú</t>
    </r>
  </si>
  <si>
    <t>vastagon szedett = erős előfeltétel</t>
  </si>
  <si>
    <r>
      <t xml:space="preserve">2 f. </t>
    </r>
    <r>
      <rPr>
        <sz val="8"/>
        <rFont val="Arial"/>
        <family val="2"/>
      </rPr>
      <t>= 2 fokozatú</t>
    </r>
  </si>
  <si>
    <t>dőlten szedett = gyenge előfeltétel</t>
  </si>
  <si>
    <r>
      <t xml:space="preserve">K. </t>
    </r>
    <r>
      <rPr>
        <sz val="8"/>
        <rFont val="Arial"/>
        <family val="2"/>
      </rPr>
      <t>= Kollokvium</t>
    </r>
  </si>
  <si>
    <r>
      <t xml:space="preserve">C K. </t>
    </r>
    <r>
      <rPr>
        <sz val="8"/>
        <rFont val="Arial"/>
        <family val="2"/>
      </rPr>
      <t>= C-típusú kollokvium</t>
    </r>
  </si>
  <si>
    <r>
      <t xml:space="preserve">Gy.j. </t>
    </r>
    <r>
      <rPr>
        <sz val="8"/>
        <rFont val="Arial"/>
        <family val="2"/>
      </rPr>
      <t>= Gyakorlati jegy</t>
    </r>
  </si>
  <si>
    <r>
      <rPr>
        <b/>
        <sz val="8"/>
        <rFont val="Arial"/>
        <family val="2"/>
      </rPr>
      <t>Aí.</t>
    </r>
    <r>
      <rPr>
        <sz val="8"/>
        <rFont val="Arial"/>
        <family val="2"/>
      </rPr>
      <t xml:space="preserve"> = Aláírás</t>
    </r>
  </si>
  <si>
    <t>Modul</t>
  </si>
  <si>
    <t xml:space="preserve">1. </t>
  </si>
  <si>
    <t>Közös képzésből</t>
  </si>
  <si>
    <t>0. Kritériumtárgyak (teljesítendő 2 tárgy)</t>
  </si>
  <si>
    <t>1. Természettudományi alapismeretek modul</t>
  </si>
  <si>
    <t>2. Általános értelmiségi modul</t>
  </si>
  <si>
    <t>3. Földtudományi alapismeretek modul</t>
  </si>
  <si>
    <t>4. Földtudományi vizsgálati módszerek modul</t>
  </si>
  <si>
    <t>5. Alkalmazott földtudományi modul</t>
  </si>
  <si>
    <t>7. Egyéb földtudományi modul</t>
  </si>
  <si>
    <t>Összesen</t>
  </si>
  <si>
    <t>2.</t>
  </si>
  <si>
    <t>Szakirányos képzésből</t>
  </si>
  <si>
    <t>3.</t>
  </si>
  <si>
    <t>Szakdolgozati szeminárium</t>
  </si>
  <si>
    <t>MINDÖSSZESEN</t>
  </si>
  <si>
    <t>Földtudomány alapszak, csillagász szakirányán teljesítendő kreditek összesen</t>
  </si>
  <si>
    <t>mg1n2K03</t>
  </si>
  <si>
    <t>Vektorszámítás (gyakorlat)</t>
  </si>
  <si>
    <t>6.d  Gyakorlati szakmai képzés modul*</t>
  </si>
  <si>
    <t>* Felvehető az 5 kredit szabadon választott tárgyak vagy a 10% szabad kredit terhére. Javasoljuk, hogy a Csillagász szakirányt választott hallgatók ezt a két tárgyat teljesítsék az 5 kredit szabadon választható tárgyak keretében.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</si>
</sst>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ck"/>
      <bottom style="thin"/>
    </border>
    <border>
      <left style="double"/>
      <right style="thick"/>
      <top style="thin"/>
      <bottom style="thin"/>
    </border>
    <border>
      <left style="thin"/>
      <right style="double"/>
      <top style="thin"/>
      <bottom style="thin"/>
    </border>
    <border>
      <left style="double"/>
      <right style="thick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33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9" fillId="0" borderId="2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33" borderId="30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5" xfId="0" applyFont="1" applyBorder="1" applyAlignment="1">
      <alignment/>
    </xf>
    <xf numFmtId="0" fontId="1" fillId="33" borderId="38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28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5" fillId="0" borderId="50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6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62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23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6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33" borderId="67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1" fontId="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 textRotation="90" wrapText="1"/>
    </xf>
    <xf numFmtId="0" fontId="8" fillId="34" borderId="75" xfId="0" applyFont="1" applyFill="1" applyBorder="1" applyAlignment="1">
      <alignment horizontal="center" vertical="center" textRotation="90" wrapText="1"/>
    </xf>
    <xf numFmtId="0" fontId="8" fillId="34" borderId="76" xfId="0" applyFont="1" applyFill="1" applyBorder="1" applyAlignment="1">
      <alignment horizontal="center" vertical="center" textRotation="90" wrapText="1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34" borderId="51" xfId="0" applyFont="1" applyFill="1" applyBorder="1" applyAlignment="1">
      <alignment horizontal="center" vertical="center" textRotation="90"/>
    </xf>
    <xf numFmtId="0" fontId="8" fillId="34" borderId="54" xfId="0" applyFont="1" applyFill="1" applyBorder="1" applyAlignment="1">
      <alignment horizontal="center" vertical="center" textRotation="90"/>
    </xf>
    <xf numFmtId="0" fontId="8" fillId="34" borderId="80" xfId="0" applyFont="1" applyFill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5" fillId="33" borderId="85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" fontId="2" fillId="0" borderId="60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2" fillId="0" borderId="86" xfId="0" applyFont="1" applyBorder="1" applyAlignment="1">
      <alignment horizontal="left" vertical="top" wrapText="1"/>
    </xf>
    <xf numFmtId="0" fontId="12" fillId="0" borderId="8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2" fillId="0" borderId="63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7" fillId="0" borderId="3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tabSelected="1" zoomScale="113" zoomScaleNormal="113" workbookViewId="0" topLeftCell="A1">
      <selection activeCell="A1" sqref="A1:R1"/>
    </sheetView>
  </sheetViews>
  <sheetFormatPr defaultColWidth="9.140625" defaultRowHeight="12.75"/>
  <cols>
    <col min="1" max="1" width="10.7109375" style="3" customWidth="1"/>
    <col min="2" max="2" width="40.7109375" style="3" customWidth="1"/>
    <col min="3" max="3" width="6.7109375" style="115" customWidth="1"/>
    <col min="4" max="15" width="3.7109375" style="8" customWidth="1"/>
    <col min="16" max="16" width="3.7109375" style="9" customWidth="1"/>
    <col min="17" max="17" width="10.28125" style="3" bestFit="1" customWidth="1"/>
    <col min="18" max="18" width="36.00390625" style="3" bestFit="1" customWidth="1"/>
    <col min="19" max="19" width="10.421875" style="3" bestFit="1" customWidth="1"/>
    <col min="20" max="20" width="43.421875" style="3" bestFit="1" customWidth="1"/>
    <col min="21" max="21" width="10.421875" style="3" bestFit="1" customWidth="1"/>
    <col min="22" max="22" width="25.28125" style="3" bestFit="1" customWidth="1"/>
    <col min="23" max="16384" width="9.140625" style="3" customWidth="1"/>
  </cols>
  <sheetData>
    <row r="1" spans="1:18" s="102" customFormat="1" ht="23.25" customHeight="1">
      <c r="A1" s="184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4" customFormat="1" ht="7.5" customHeight="1" thickBot="1">
      <c r="A2" s="11"/>
      <c r="B2" s="11"/>
      <c r="C2" s="10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"/>
      <c r="R2" s="3"/>
    </row>
    <row r="3" spans="1:22" s="6" customFormat="1" ht="16.5" customHeight="1" thickTop="1">
      <c r="A3" s="185" t="s">
        <v>74</v>
      </c>
      <c r="B3" s="188" t="s">
        <v>0</v>
      </c>
      <c r="C3" s="191" t="s">
        <v>75</v>
      </c>
      <c r="D3" s="194" t="s">
        <v>80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197" t="s">
        <v>4</v>
      </c>
      <c r="Q3" s="200" t="s">
        <v>76</v>
      </c>
      <c r="R3" s="188"/>
      <c r="S3" s="200" t="s">
        <v>77</v>
      </c>
      <c r="T3" s="188"/>
      <c r="U3" s="206" t="s">
        <v>78</v>
      </c>
      <c r="V3" s="207"/>
    </row>
    <row r="4" spans="1:22" s="6" customFormat="1" ht="15">
      <c r="A4" s="186"/>
      <c r="B4" s="189"/>
      <c r="C4" s="192"/>
      <c r="D4" s="203">
        <v>1</v>
      </c>
      <c r="E4" s="204"/>
      <c r="F4" s="205">
        <v>2</v>
      </c>
      <c r="G4" s="204"/>
      <c r="H4" s="205">
        <v>3</v>
      </c>
      <c r="I4" s="204"/>
      <c r="J4" s="205">
        <v>4</v>
      </c>
      <c r="K4" s="204"/>
      <c r="L4" s="205">
        <v>5</v>
      </c>
      <c r="M4" s="204"/>
      <c r="N4" s="205">
        <v>6</v>
      </c>
      <c r="O4" s="204"/>
      <c r="P4" s="198"/>
      <c r="Q4" s="201"/>
      <c r="R4" s="189"/>
      <c r="S4" s="201"/>
      <c r="T4" s="189"/>
      <c r="U4" s="208"/>
      <c r="V4" s="209"/>
    </row>
    <row r="5" spans="1:22" s="5" customFormat="1" ht="15.75" thickBot="1">
      <c r="A5" s="187"/>
      <c r="B5" s="190"/>
      <c r="C5" s="193"/>
      <c r="D5" s="12" t="s">
        <v>1</v>
      </c>
      <c r="E5" s="13" t="s">
        <v>2</v>
      </c>
      <c r="F5" s="14" t="s">
        <v>1</v>
      </c>
      <c r="G5" s="13" t="s">
        <v>2</v>
      </c>
      <c r="H5" s="14" t="s">
        <v>1</v>
      </c>
      <c r="I5" s="13" t="s">
        <v>2</v>
      </c>
      <c r="J5" s="14" t="s">
        <v>1</v>
      </c>
      <c r="K5" s="13" t="s">
        <v>2</v>
      </c>
      <c r="L5" s="14" t="s">
        <v>1</v>
      </c>
      <c r="M5" s="13" t="s">
        <v>2</v>
      </c>
      <c r="N5" s="14" t="s">
        <v>1</v>
      </c>
      <c r="O5" s="13" t="s">
        <v>2</v>
      </c>
      <c r="P5" s="199"/>
      <c r="Q5" s="202"/>
      <c r="R5" s="190"/>
      <c r="S5" s="202"/>
      <c r="T5" s="190"/>
      <c r="U5" s="210"/>
      <c r="V5" s="211"/>
    </row>
    <row r="6" spans="1:22" ht="15.75" thickTop="1">
      <c r="A6" s="212" t="s">
        <v>97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40"/>
      <c r="R6" s="40"/>
      <c r="S6" s="40"/>
      <c r="T6" s="40"/>
      <c r="U6" s="40"/>
      <c r="V6" s="87"/>
    </row>
    <row r="7" spans="1:22" ht="12.75">
      <c r="A7" s="88" t="s">
        <v>10</v>
      </c>
      <c r="B7" s="19" t="s">
        <v>18</v>
      </c>
      <c r="C7" s="110" t="s">
        <v>83</v>
      </c>
      <c r="D7" s="16"/>
      <c r="E7" s="23"/>
      <c r="F7" s="24"/>
      <c r="G7" s="25"/>
      <c r="H7" s="61">
        <v>2</v>
      </c>
      <c r="I7" s="23"/>
      <c r="J7" s="62"/>
      <c r="K7" s="25"/>
      <c r="L7" s="16"/>
      <c r="M7" s="23"/>
      <c r="N7" s="24"/>
      <c r="O7" s="25"/>
      <c r="P7" s="100">
        <v>2</v>
      </c>
      <c r="Q7" s="27" t="s">
        <v>16</v>
      </c>
      <c r="R7" s="28" t="s">
        <v>54</v>
      </c>
      <c r="S7" s="27" t="s">
        <v>17</v>
      </c>
      <c r="T7" s="37" t="s">
        <v>55</v>
      </c>
      <c r="U7" s="22" t="s">
        <v>11</v>
      </c>
      <c r="V7" s="89" t="s">
        <v>56</v>
      </c>
    </row>
    <row r="8" spans="1:22" ht="12.75">
      <c r="A8" s="88" t="s">
        <v>11</v>
      </c>
      <c r="B8" s="19" t="s">
        <v>18</v>
      </c>
      <c r="C8" s="110" t="s">
        <v>84</v>
      </c>
      <c r="D8" s="16"/>
      <c r="E8" s="23"/>
      <c r="F8" s="24"/>
      <c r="G8" s="25"/>
      <c r="H8" s="61"/>
      <c r="I8" s="23">
        <v>2</v>
      </c>
      <c r="J8" s="62"/>
      <c r="K8" s="25"/>
      <c r="L8" s="16"/>
      <c r="M8" s="23"/>
      <c r="N8" s="24"/>
      <c r="O8" s="25"/>
      <c r="P8" s="100">
        <v>2</v>
      </c>
      <c r="Q8" s="27" t="s">
        <v>16</v>
      </c>
      <c r="R8" s="28" t="s">
        <v>54</v>
      </c>
      <c r="S8" s="27" t="s">
        <v>17</v>
      </c>
      <c r="T8" s="37" t="s">
        <v>55</v>
      </c>
      <c r="U8" s="169" t="s">
        <v>130</v>
      </c>
      <c r="V8" s="170" t="s">
        <v>131</v>
      </c>
    </row>
    <row r="9" spans="1:22" ht="12.75">
      <c r="A9" s="88" t="s">
        <v>12</v>
      </c>
      <c r="B9" s="19" t="s">
        <v>19</v>
      </c>
      <c r="C9" s="110" t="s">
        <v>83</v>
      </c>
      <c r="D9" s="16"/>
      <c r="E9" s="23"/>
      <c r="F9" s="24"/>
      <c r="G9" s="25"/>
      <c r="H9" s="61"/>
      <c r="I9" s="23"/>
      <c r="J9" s="62">
        <v>2</v>
      </c>
      <c r="K9" s="25"/>
      <c r="L9" s="16"/>
      <c r="M9" s="23"/>
      <c r="N9" s="24"/>
      <c r="O9" s="25"/>
      <c r="P9" s="100">
        <v>2</v>
      </c>
      <c r="Q9" s="27" t="s">
        <v>10</v>
      </c>
      <c r="R9" s="28" t="s">
        <v>57</v>
      </c>
      <c r="S9" s="33" t="s">
        <v>13</v>
      </c>
      <c r="T9" s="34" t="s">
        <v>58</v>
      </c>
      <c r="U9" s="26"/>
      <c r="V9" s="90"/>
    </row>
    <row r="10" spans="1:22" ht="12.75">
      <c r="A10" s="88" t="s">
        <v>13</v>
      </c>
      <c r="B10" s="19" t="s">
        <v>19</v>
      </c>
      <c r="C10" s="110" t="s">
        <v>84</v>
      </c>
      <c r="D10" s="16"/>
      <c r="E10" s="23"/>
      <c r="F10" s="24"/>
      <c r="G10" s="25"/>
      <c r="H10" s="61"/>
      <c r="I10" s="23"/>
      <c r="J10" s="62"/>
      <c r="K10" s="25">
        <v>2</v>
      </c>
      <c r="L10" s="16"/>
      <c r="M10" s="23"/>
      <c r="N10" s="24"/>
      <c r="O10" s="25"/>
      <c r="P10" s="100">
        <v>2</v>
      </c>
      <c r="Q10" s="27" t="s">
        <v>10</v>
      </c>
      <c r="R10" s="28" t="s">
        <v>57</v>
      </c>
      <c r="S10" s="38"/>
      <c r="T10" s="39"/>
      <c r="U10" s="26"/>
      <c r="V10" s="90"/>
    </row>
    <row r="11" spans="1:22" ht="12.75">
      <c r="A11" s="88" t="s">
        <v>14</v>
      </c>
      <c r="B11" s="19" t="s">
        <v>81</v>
      </c>
      <c r="C11" s="110" t="s">
        <v>83</v>
      </c>
      <c r="D11" s="16"/>
      <c r="E11" s="23"/>
      <c r="F11" s="24"/>
      <c r="G11" s="25"/>
      <c r="H11" s="16"/>
      <c r="I11" s="23"/>
      <c r="J11" s="24" t="s">
        <v>5</v>
      </c>
      <c r="K11" s="25" t="s">
        <v>5</v>
      </c>
      <c r="L11" s="61">
        <v>2</v>
      </c>
      <c r="M11" s="23"/>
      <c r="N11" s="24"/>
      <c r="O11" s="25"/>
      <c r="P11" s="100">
        <v>2</v>
      </c>
      <c r="Q11" s="27" t="s">
        <v>12</v>
      </c>
      <c r="R11" s="28" t="s">
        <v>59</v>
      </c>
      <c r="S11" s="33" t="s">
        <v>15</v>
      </c>
      <c r="T11" s="34" t="s">
        <v>60</v>
      </c>
      <c r="U11" s="26"/>
      <c r="V11" s="90"/>
    </row>
    <row r="12" spans="1:22" ht="13.5" thickBot="1">
      <c r="A12" s="91" t="s">
        <v>15</v>
      </c>
      <c r="B12" s="42" t="s">
        <v>81</v>
      </c>
      <c r="C12" s="111" t="s">
        <v>84</v>
      </c>
      <c r="D12" s="63"/>
      <c r="E12" s="64"/>
      <c r="F12" s="65"/>
      <c r="G12" s="66"/>
      <c r="H12" s="63"/>
      <c r="I12" s="64"/>
      <c r="J12" s="65"/>
      <c r="K12" s="66"/>
      <c r="L12" s="67"/>
      <c r="M12" s="64">
        <v>2</v>
      </c>
      <c r="N12" s="65"/>
      <c r="O12" s="66"/>
      <c r="P12" s="100">
        <v>2</v>
      </c>
      <c r="Q12" s="43" t="s">
        <v>12</v>
      </c>
      <c r="R12" s="44" t="s">
        <v>59</v>
      </c>
      <c r="S12" s="45"/>
      <c r="T12" s="46"/>
      <c r="U12" s="47"/>
      <c r="V12" s="92"/>
    </row>
    <row r="13" spans="1:22" s="1" customFormat="1" ht="13.5" thickBot="1">
      <c r="A13" s="175" t="s">
        <v>3</v>
      </c>
      <c r="B13" s="176"/>
      <c r="C13" s="177"/>
      <c r="D13" s="49"/>
      <c r="E13" s="50"/>
      <c r="F13" s="51"/>
      <c r="G13" s="52"/>
      <c r="H13" s="49">
        <f aca="true" t="shared" si="0" ref="H13:M13">SUM(H7:H12)</f>
        <v>2</v>
      </c>
      <c r="I13" s="50">
        <f t="shared" si="0"/>
        <v>2</v>
      </c>
      <c r="J13" s="49">
        <f t="shared" si="0"/>
        <v>2</v>
      </c>
      <c r="K13" s="50">
        <f t="shared" si="0"/>
        <v>2</v>
      </c>
      <c r="L13" s="49">
        <f t="shared" si="0"/>
        <v>2</v>
      </c>
      <c r="M13" s="50">
        <f t="shared" si="0"/>
        <v>2</v>
      </c>
      <c r="N13" s="51"/>
      <c r="O13" s="52"/>
      <c r="P13" s="53">
        <f>SUM(P7:P12)</f>
        <v>12</v>
      </c>
      <c r="Q13" s="54"/>
      <c r="R13" s="55"/>
      <c r="S13" s="54"/>
      <c r="T13" s="55"/>
      <c r="U13" s="56"/>
      <c r="V13" s="93"/>
    </row>
    <row r="14" spans="1:22" s="104" customFormat="1" ht="27" customHeight="1" thickBot="1">
      <c r="A14" s="222" t="s">
        <v>82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105"/>
      <c r="R14" s="105"/>
      <c r="S14" s="105"/>
      <c r="T14" s="105"/>
      <c r="U14" s="105"/>
      <c r="V14" s="106"/>
    </row>
    <row r="15" spans="1:22" ht="15">
      <c r="A15" s="181" t="s">
        <v>95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48"/>
      <c r="R15" s="48"/>
      <c r="S15" s="48"/>
      <c r="T15" s="48"/>
      <c r="U15" s="48"/>
      <c r="V15" s="94"/>
    </row>
    <row r="16" spans="1:22" ht="12.75">
      <c r="A16" s="88" t="s">
        <v>20</v>
      </c>
      <c r="B16" s="19" t="s">
        <v>6</v>
      </c>
      <c r="C16" s="110" t="s">
        <v>83</v>
      </c>
      <c r="D16" s="16"/>
      <c r="E16" s="23"/>
      <c r="F16" s="24"/>
      <c r="G16" s="25"/>
      <c r="H16" s="61">
        <v>2</v>
      </c>
      <c r="I16" s="23"/>
      <c r="J16" s="24"/>
      <c r="K16" s="25"/>
      <c r="L16" s="16"/>
      <c r="M16" s="23"/>
      <c r="N16" s="24"/>
      <c r="O16" s="25"/>
      <c r="P16" s="100">
        <v>2</v>
      </c>
      <c r="Q16" s="27" t="s">
        <v>28</v>
      </c>
      <c r="R16" s="28" t="s">
        <v>61</v>
      </c>
      <c r="S16" s="27" t="s">
        <v>27</v>
      </c>
      <c r="T16" s="37" t="s">
        <v>62</v>
      </c>
      <c r="U16" s="26"/>
      <c r="V16" s="90"/>
    </row>
    <row r="17" spans="1:22" ht="12.75">
      <c r="A17" s="88" t="s">
        <v>21</v>
      </c>
      <c r="B17" s="19" t="s">
        <v>98</v>
      </c>
      <c r="C17" s="110" t="s">
        <v>83</v>
      </c>
      <c r="D17" s="16"/>
      <c r="E17" s="23"/>
      <c r="F17" s="24"/>
      <c r="G17" s="25"/>
      <c r="H17" s="16"/>
      <c r="I17" s="23"/>
      <c r="J17" s="62">
        <v>4</v>
      </c>
      <c r="K17" s="25"/>
      <c r="L17" s="16"/>
      <c r="M17" s="23"/>
      <c r="N17" s="24"/>
      <c r="O17" s="25"/>
      <c r="P17" s="100">
        <v>4</v>
      </c>
      <c r="Q17" s="27" t="s">
        <v>28</v>
      </c>
      <c r="R17" s="28" t="s">
        <v>61</v>
      </c>
      <c r="S17" s="27" t="s">
        <v>27</v>
      </c>
      <c r="T17" s="37" t="s">
        <v>62</v>
      </c>
      <c r="U17" s="22" t="s">
        <v>22</v>
      </c>
      <c r="V17" s="89" t="s">
        <v>102</v>
      </c>
    </row>
    <row r="18" spans="1:22" ht="12.75">
      <c r="A18" s="88" t="s">
        <v>22</v>
      </c>
      <c r="B18" s="19" t="s">
        <v>98</v>
      </c>
      <c r="C18" s="110" t="s">
        <v>84</v>
      </c>
      <c r="D18" s="16"/>
      <c r="E18" s="23"/>
      <c r="F18" s="24"/>
      <c r="G18" s="25"/>
      <c r="H18" s="16"/>
      <c r="I18" s="23"/>
      <c r="J18" s="62"/>
      <c r="K18" s="25">
        <v>1</v>
      </c>
      <c r="L18" s="16"/>
      <c r="M18" s="23"/>
      <c r="N18" s="24"/>
      <c r="O18" s="25"/>
      <c r="P18" s="100">
        <v>1</v>
      </c>
      <c r="Q18" s="27" t="s">
        <v>28</v>
      </c>
      <c r="R18" s="28" t="s">
        <v>61</v>
      </c>
      <c r="S18" s="27" t="s">
        <v>27</v>
      </c>
      <c r="T18" s="37" t="s">
        <v>62</v>
      </c>
      <c r="U18" s="26"/>
      <c r="V18" s="90"/>
    </row>
    <row r="19" spans="1:22" ht="12.75">
      <c r="A19" s="88" t="s">
        <v>23</v>
      </c>
      <c r="B19" s="19" t="s">
        <v>99</v>
      </c>
      <c r="C19" s="110" t="s">
        <v>83</v>
      </c>
      <c r="D19" s="16"/>
      <c r="E19" s="23"/>
      <c r="F19" s="24"/>
      <c r="G19" s="25"/>
      <c r="H19" s="16"/>
      <c r="I19" s="23"/>
      <c r="J19" s="24"/>
      <c r="K19" s="25"/>
      <c r="L19" s="61">
        <v>4</v>
      </c>
      <c r="M19" s="23"/>
      <c r="N19" s="24"/>
      <c r="O19" s="25"/>
      <c r="P19" s="100">
        <v>4</v>
      </c>
      <c r="Q19" s="27" t="s">
        <v>21</v>
      </c>
      <c r="R19" s="28" t="s">
        <v>100</v>
      </c>
      <c r="S19" s="33" t="s">
        <v>24</v>
      </c>
      <c r="T19" s="34" t="s">
        <v>101</v>
      </c>
      <c r="U19" s="26"/>
      <c r="V19" s="90"/>
    </row>
    <row r="20" spans="1:22" ht="12.75">
      <c r="A20" s="88" t="s">
        <v>24</v>
      </c>
      <c r="B20" s="19" t="s">
        <v>99</v>
      </c>
      <c r="C20" s="110" t="s">
        <v>84</v>
      </c>
      <c r="D20" s="16"/>
      <c r="E20" s="23"/>
      <c r="F20" s="24"/>
      <c r="G20" s="25"/>
      <c r="H20" s="16"/>
      <c r="I20" s="23"/>
      <c r="J20" s="24"/>
      <c r="K20" s="25"/>
      <c r="L20" s="61"/>
      <c r="M20" s="23">
        <v>1</v>
      </c>
      <c r="N20" s="24"/>
      <c r="O20" s="25"/>
      <c r="P20" s="100">
        <v>1</v>
      </c>
      <c r="Q20" s="27" t="s">
        <v>21</v>
      </c>
      <c r="R20" s="28" t="s">
        <v>100</v>
      </c>
      <c r="S20" s="38"/>
      <c r="T20" s="39"/>
      <c r="U20" s="26"/>
      <c r="V20" s="90"/>
    </row>
    <row r="21" spans="1:22" ht="12.75">
      <c r="A21" s="88" t="s">
        <v>25</v>
      </c>
      <c r="B21" s="19" t="s">
        <v>7</v>
      </c>
      <c r="C21" s="110" t="s">
        <v>84</v>
      </c>
      <c r="D21" s="68"/>
      <c r="E21" s="69"/>
      <c r="F21" s="70"/>
      <c r="G21" s="71"/>
      <c r="H21" s="68"/>
      <c r="I21" s="69">
        <v>2</v>
      </c>
      <c r="J21" s="70"/>
      <c r="K21" s="71"/>
      <c r="L21" s="68"/>
      <c r="M21" s="69"/>
      <c r="N21" s="70"/>
      <c r="O21" s="71"/>
      <c r="P21" s="100">
        <v>2</v>
      </c>
      <c r="Q21" s="27" t="s">
        <v>28</v>
      </c>
      <c r="R21" s="28" t="s">
        <v>61</v>
      </c>
      <c r="S21" s="27" t="s">
        <v>27</v>
      </c>
      <c r="T21" s="37" t="s">
        <v>62</v>
      </c>
      <c r="U21" s="26"/>
      <c r="V21" s="90"/>
    </row>
    <row r="22" spans="1:22" ht="13.5" thickBot="1">
      <c r="A22" s="91" t="s">
        <v>26</v>
      </c>
      <c r="B22" s="42" t="s">
        <v>8</v>
      </c>
      <c r="C22" s="111" t="s">
        <v>84</v>
      </c>
      <c r="D22" s="63"/>
      <c r="E22" s="64"/>
      <c r="F22" s="65"/>
      <c r="G22" s="66"/>
      <c r="H22" s="63"/>
      <c r="I22" s="64"/>
      <c r="J22" s="65"/>
      <c r="K22" s="66">
        <v>4</v>
      </c>
      <c r="L22" s="63"/>
      <c r="M22" s="64"/>
      <c r="N22" s="65"/>
      <c r="O22" s="66"/>
      <c r="P22" s="100">
        <v>4</v>
      </c>
      <c r="Q22" s="57"/>
      <c r="R22" s="58"/>
      <c r="S22" s="59"/>
      <c r="T22" s="41"/>
      <c r="U22" s="60"/>
      <c r="V22" s="95"/>
    </row>
    <row r="23" spans="1:22" s="1" customFormat="1" ht="13.5" thickBot="1">
      <c r="A23" s="175" t="s">
        <v>3</v>
      </c>
      <c r="B23" s="176"/>
      <c r="C23" s="177"/>
      <c r="D23" s="49"/>
      <c r="E23" s="50"/>
      <c r="F23" s="51"/>
      <c r="G23" s="52"/>
      <c r="H23" s="49">
        <f aca="true" t="shared" si="1" ref="H23:M23">SUM(H16:H22)</f>
        <v>2</v>
      </c>
      <c r="I23" s="50">
        <f t="shared" si="1"/>
        <v>2</v>
      </c>
      <c r="J23" s="51">
        <f t="shared" si="1"/>
        <v>4</v>
      </c>
      <c r="K23" s="52">
        <f t="shared" si="1"/>
        <v>5</v>
      </c>
      <c r="L23" s="49">
        <f t="shared" si="1"/>
        <v>4</v>
      </c>
      <c r="M23" s="50">
        <f t="shared" si="1"/>
        <v>1</v>
      </c>
      <c r="N23" s="51"/>
      <c r="O23" s="52"/>
      <c r="P23" s="53">
        <f>SUM(P16:P22)</f>
        <v>18</v>
      </c>
      <c r="Q23" s="54"/>
      <c r="R23" s="55"/>
      <c r="S23" s="54"/>
      <c r="T23" s="55"/>
      <c r="U23" s="56"/>
      <c r="V23" s="93"/>
    </row>
    <row r="24" spans="1:22" s="1" customFormat="1" ht="15">
      <c r="A24" s="181" t="s">
        <v>96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48"/>
      <c r="R24" s="48"/>
      <c r="S24" s="48"/>
      <c r="T24" s="48"/>
      <c r="U24" s="48"/>
      <c r="V24" s="94"/>
    </row>
    <row r="25" spans="1:22" s="1" customFormat="1" ht="12.75">
      <c r="A25" s="88" t="s">
        <v>29</v>
      </c>
      <c r="B25" s="19" t="s">
        <v>33</v>
      </c>
      <c r="C25" s="110" t="s">
        <v>83</v>
      </c>
      <c r="D25" s="72"/>
      <c r="E25" s="23"/>
      <c r="F25" s="24"/>
      <c r="G25" s="25"/>
      <c r="H25" s="61">
        <v>2</v>
      </c>
      <c r="I25" s="73"/>
      <c r="J25" s="62"/>
      <c r="K25" s="25"/>
      <c r="L25" s="61"/>
      <c r="M25" s="23"/>
      <c r="N25" s="62"/>
      <c r="O25" s="25"/>
      <c r="P25" s="100">
        <v>2</v>
      </c>
      <c r="Q25" s="30"/>
      <c r="R25" s="17"/>
      <c r="S25" s="29"/>
      <c r="T25" s="18"/>
      <c r="U25" s="15"/>
      <c r="V25" s="96"/>
    </row>
    <row r="26" spans="1:22" s="1" customFormat="1" ht="12.75">
      <c r="A26" s="88" t="s">
        <v>30</v>
      </c>
      <c r="B26" s="19" t="s">
        <v>34</v>
      </c>
      <c r="C26" s="110" t="s">
        <v>83</v>
      </c>
      <c r="D26" s="72"/>
      <c r="E26" s="23"/>
      <c r="F26" s="24"/>
      <c r="G26" s="25"/>
      <c r="H26" s="61"/>
      <c r="I26" s="73"/>
      <c r="J26" s="62">
        <v>2</v>
      </c>
      <c r="K26" s="25"/>
      <c r="L26" s="61"/>
      <c r="M26" s="23"/>
      <c r="N26" s="62"/>
      <c r="O26" s="25"/>
      <c r="P26" s="100">
        <v>2</v>
      </c>
      <c r="Q26" s="31"/>
      <c r="R26" s="32"/>
      <c r="S26" s="29"/>
      <c r="T26" s="18"/>
      <c r="U26" s="15"/>
      <c r="V26" s="96"/>
    </row>
    <row r="27" spans="1:22" s="1" customFormat="1" ht="12.75">
      <c r="A27" s="88" t="s">
        <v>31</v>
      </c>
      <c r="B27" s="19" t="s">
        <v>35</v>
      </c>
      <c r="C27" s="110" t="s">
        <v>83</v>
      </c>
      <c r="D27" s="72"/>
      <c r="E27" s="23"/>
      <c r="F27" s="24"/>
      <c r="G27" s="25"/>
      <c r="H27" s="61"/>
      <c r="I27" s="73"/>
      <c r="J27" s="62"/>
      <c r="K27" s="25"/>
      <c r="L27" s="61">
        <v>2</v>
      </c>
      <c r="M27" s="23"/>
      <c r="N27" s="62"/>
      <c r="O27" s="25"/>
      <c r="P27" s="100">
        <v>2</v>
      </c>
      <c r="Q27" s="31" t="s">
        <v>30</v>
      </c>
      <c r="R27" s="32" t="s">
        <v>34</v>
      </c>
      <c r="S27" s="29"/>
      <c r="T27" s="18"/>
      <c r="U27" s="15"/>
      <c r="V27" s="96"/>
    </row>
    <row r="28" spans="1:22" s="1" customFormat="1" ht="12.75">
      <c r="A28" s="88" t="s">
        <v>32</v>
      </c>
      <c r="B28" s="19" t="s">
        <v>36</v>
      </c>
      <c r="C28" s="110" t="s">
        <v>83</v>
      </c>
      <c r="D28" s="72"/>
      <c r="E28" s="23"/>
      <c r="F28" s="24"/>
      <c r="G28" s="25"/>
      <c r="H28" s="61"/>
      <c r="I28" s="73"/>
      <c r="J28" s="62"/>
      <c r="K28" s="25"/>
      <c r="L28" s="61"/>
      <c r="M28" s="23"/>
      <c r="N28" s="62">
        <v>2</v>
      </c>
      <c r="O28" s="25"/>
      <c r="P28" s="100">
        <v>2</v>
      </c>
      <c r="Q28" s="31" t="s">
        <v>30</v>
      </c>
      <c r="R28" s="32" t="s">
        <v>34</v>
      </c>
      <c r="S28" s="29"/>
      <c r="T28" s="18"/>
      <c r="U28" s="15"/>
      <c r="V28" s="96"/>
    </row>
    <row r="29" spans="1:22" s="1" customFormat="1" ht="12.75">
      <c r="A29" s="88" t="s">
        <v>37</v>
      </c>
      <c r="B29" s="19" t="s">
        <v>44</v>
      </c>
      <c r="C29" s="110" t="s">
        <v>83</v>
      </c>
      <c r="D29" s="72"/>
      <c r="E29" s="23"/>
      <c r="F29" s="24"/>
      <c r="G29" s="25"/>
      <c r="H29" s="16"/>
      <c r="I29" s="73"/>
      <c r="J29" s="62">
        <v>2</v>
      </c>
      <c r="K29" s="25"/>
      <c r="L29" s="61"/>
      <c r="M29" s="23"/>
      <c r="N29" s="62"/>
      <c r="O29" s="25"/>
      <c r="P29" s="100">
        <v>2</v>
      </c>
      <c r="Q29" s="31" t="s">
        <v>29</v>
      </c>
      <c r="R29" s="32" t="s">
        <v>33</v>
      </c>
      <c r="S29" s="29"/>
      <c r="T29" s="18"/>
      <c r="U29" s="15"/>
      <c r="V29" s="96"/>
    </row>
    <row r="30" spans="1:22" s="1" customFormat="1" ht="12.75">
      <c r="A30" s="88" t="s">
        <v>38</v>
      </c>
      <c r="B30" s="19" t="s">
        <v>45</v>
      </c>
      <c r="C30" s="110" t="s">
        <v>83</v>
      </c>
      <c r="D30" s="72"/>
      <c r="E30" s="23"/>
      <c r="F30" s="24"/>
      <c r="G30" s="25"/>
      <c r="H30" s="16"/>
      <c r="I30" s="73"/>
      <c r="J30" s="62"/>
      <c r="K30" s="25"/>
      <c r="L30" s="61">
        <v>2</v>
      </c>
      <c r="M30" s="23"/>
      <c r="N30" s="62"/>
      <c r="O30" s="25"/>
      <c r="P30" s="100">
        <v>2</v>
      </c>
      <c r="Q30" s="31" t="s">
        <v>29</v>
      </c>
      <c r="R30" s="32" t="s">
        <v>33</v>
      </c>
      <c r="S30" s="29"/>
      <c r="T30" s="18"/>
      <c r="U30" s="15"/>
      <c r="V30" s="96"/>
    </row>
    <row r="31" spans="1:22" s="1" customFormat="1" ht="12.75">
      <c r="A31" s="88" t="s">
        <v>39</v>
      </c>
      <c r="B31" s="20" t="s">
        <v>63</v>
      </c>
      <c r="C31" s="110" t="s">
        <v>83</v>
      </c>
      <c r="D31" s="72"/>
      <c r="E31" s="23"/>
      <c r="F31" s="24"/>
      <c r="G31" s="25"/>
      <c r="H31" s="61"/>
      <c r="I31" s="23"/>
      <c r="J31" s="24"/>
      <c r="K31" s="25"/>
      <c r="L31" s="61">
        <v>2</v>
      </c>
      <c r="M31" s="23"/>
      <c r="N31" s="62"/>
      <c r="O31" s="25"/>
      <c r="P31" s="100">
        <v>2</v>
      </c>
      <c r="Q31" s="31" t="s">
        <v>30</v>
      </c>
      <c r="R31" s="32" t="s">
        <v>34</v>
      </c>
      <c r="S31" s="29"/>
      <c r="T31" s="18"/>
      <c r="U31" s="15"/>
      <c r="V31" s="96"/>
    </row>
    <row r="32" spans="1:22" s="1" customFormat="1" ht="12.75">
      <c r="A32" s="88" t="s">
        <v>40</v>
      </c>
      <c r="B32" s="20" t="s">
        <v>64</v>
      </c>
      <c r="C32" s="110" t="s">
        <v>83</v>
      </c>
      <c r="D32" s="72"/>
      <c r="E32" s="23"/>
      <c r="F32" s="24"/>
      <c r="G32" s="25"/>
      <c r="H32" s="61"/>
      <c r="I32" s="23"/>
      <c r="J32" s="24"/>
      <c r="K32" s="25"/>
      <c r="L32" s="61"/>
      <c r="M32" s="23"/>
      <c r="N32" s="62">
        <v>2</v>
      </c>
      <c r="O32" s="25"/>
      <c r="P32" s="100">
        <v>2</v>
      </c>
      <c r="Q32" s="31" t="s">
        <v>30</v>
      </c>
      <c r="R32" s="32" t="s">
        <v>34</v>
      </c>
      <c r="S32" s="29"/>
      <c r="T32" s="18"/>
      <c r="U32" s="15"/>
      <c r="V32" s="96"/>
    </row>
    <row r="33" spans="1:22" s="1" customFormat="1" ht="12.75">
      <c r="A33" s="88" t="s">
        <v>41</v>
      </c>
      <c r="B33" s="19" t="s">
        <v>65</v>
      </c>
      <c r="C33" s="110" t="s">
        <v>83</v>
      </c>
      <c r="D33" s="72"/>
      <c r="E33" s="23"/>
      <c r="F33" s="24"/>
      <c r="G33" s="25"/>
      <c r="H33" s="16"/>
      <c r="I33" s="73"/>
      <c r="J33" s="24"/>
      <c r="K33" s="25"/>
      <c r="L33" s="61">
        <v>2</v>
      </c>
      <c r="M33" s="23"/>
      <c r="N33" s="62"/>
      <c r="O33" s="25"/>
      <c r="P33" s="100">
        <v>2</v>
      </c>
      <c r="Q33" s="30"/>
      <c r="R33" s="17"/>
      <c r="S33" s="29"/>
      <c r="T33" s="18"/>
      <c r="U33" s="15"/>
      <c r="V33" s="96"/>
    </row>
    <row r="34" spans="1:22" s="1" customFormat="1" ht="12.75">
      <c r="A34" s="88" t="s">
        <v>42</v>
      </c>
      <c r="B34" s="19" t="s">
        <v>66</v>
      </c>
      <c r="C34" s="110" t="s">
        <v>83</v>
      </c>
      <c r="D34" s="72"/>
      <c r="E34" s="23"/>
      <c r="F34" s="24"/>
      <c r="G34" s="25"/>
      <c r="H34" s="16"/>
      <c r="I34" s="73"/>
      <c r="J34" s="24"/>
      <c r="K34" s="25"/>
      <c r="L34" s="61"/>
      <c r="M34" s="23"/>
      <c r="N34" s="62">
        <v>2</v>
      </c>
      <c r="O34" s="25"/>
      <c r="P34" s="100">
        <v>2</v>
      </c>
      <c r="Q34" s="31"/>
      <c r="R34" s="32"/>
      <c r="S34" s="29"/>
      <c r="T34" s="18"/>
      <c r="U34" s="15"/>
      <c r="V34" s="96"/>
    </row>
    <row r="35" spans="1:22" s="1" customFormat="1" ht="12.75">
      <c r="A35" s="88" t="s">
        <v>86</v>
      </c>
      <c r="B35" s="19" t="s">
        <v>67</v>
      </c>
      <c r="C35" s="110" t="s">
        <v>84</v>
      </c>
      <c r="D35" s="72"/>
      <c r="E35" s="23"/>
      <c r="F35" s="24"/>
      <c r="G35" s="25"/>
      <c r="H35" s="16"/>
      <c r="I35" s="73"/>
      <c r="J35" s="24"/>
      <c r="K35" s="25"/>
      <c r="L35" s="16"/>
      <c r="M35" s="23">
        <v>2</v>
      </c>
      <c r="N35" s="24"/>
      <c r="O35" s="25"/>
      <c r="P35" s="100">
        <v>2</v>
      </c>
      <c r="Q35" s="31" t="s">
        <v>30</v>
      </c>
      <c r="R35" s="32" t="s">
        <v>34</v>
      </c>
      <c r="S35" s="31" t="s">
        <v>37</v>
      </c>
      <c r="T35" s="32" t="s">
        <v>44</v>
      </c>
      <c r="U35" s="15"/>
      <c r="V35" s="96"/>
    </row>
    <row r="36" spans="1:22" s="1" customFormat="1" ht="12.75">
      <c r="A36" s="88" t="s">
        <v>87</v>
      </c>
      <c r="B36" s="19" t="s">
        <v>68</v>
      </c>
      <c r="C36" s="110" t="s">
        <v>84</v>
      </c>
      <c r="D36" s="72"/>
      <c r="E36" s="23"/>
      <c r="F36" s="24"/>
      <c r="G36" s="25"/>
      <c r="H36" s="16"/>
      <c r="I36" s="73"/>
      <c r="J36" s="24"/>
      <c r="K36" s="25"/>
      <c r="L36" s="16"/>
      <c r="M36" s="23"/>
      <c r="N36" s="24"/>
      <c r="O36" s="25">
        <v>2</v>
      </c>
      <c r="P36" s="100">
        <v>2</v>
      </c>
      <c r="Q36" s="31"/>
      <c r="R36" s="32"/>
      <c r="S36" s="29"/>
      <c r="T36" s="18"/>
      <c r="U36" s="15"/>
      <c r="V36" s="96"/>
    </row>
    <row r="37" spans="1:22" s="1" customFormat="1" ht="12.75">
      <c r="A37" s="88" t="s">
        <v>88</v>
      </c>
      <c r="B37" s="19" t="s">
        <v>46</v>
      </c>
      <c r="C37" s="110" t="s">
        <v>84</v>
      </c>
      <c r="D37" s="72"/>
      <c r="E37" s="23"/>
      <c r="F37" s="24"/>
      <c r="G37" s="25"/>
      <c r="H37" s="16"/>
      <c r="I37" s="23">
        <v>2</v>
      </c>
      <c r="J37" s="24"/>
      <c r="K37" s="25"/>
      <c r="L37" s="16"/>
      <c r="M37" s="23"/>
      <c r="N37" s="24"/>
      <c r="O37" s="25"/>
      <c r="P37" s="100">
        <v>2</v>
      </c>
      <c r="Q37" s="30"/>
      <c r="R37" s="17"/>
      <c r="S37" s="29"/>
      <c r="T37" s="18"/>
      <c r="U37" s="15"/>
      <c r="V37" s="96"/>
    </row>
    <row r="38" spans="1:22" s="1" customFormat="1" ht="12.75">
      <c r="A38" s="88" t="s">
        <v>89</v>
      </c>
      <c r="B38" s="19" t="s">
        <v>47</v>
      </c>
      <c r="C38" s="110" t="s">
        <v>84</v>
      </c>
      <c r="D38" s="72"/>
      <c r="E38" s="23"/>
      <c r="F38" s="24"/>
      <c r="G38" s="25"/>
      <c r="H38" s="16"/>
      <c r="I38" s="23"/>
      <c r="J38" s="24"/>
      <c r="K38" s="25">
        <v>2</v>
      </c>
      <c r="L38" s="16"/>
      <c r="M38" s="23"/>
      <c r="N38" s="24"/>
      <c r="O38" s="25"/>
      <c r="P38" s="100">
        <v>2</v>
      </c>
      <c r="Q38" s="31"/>
      <c r="R38" s="32"/>
      <c r="S38" s="29"/>
      <c r="T38" s="18"/>
      <c r="U38" s="15"/>
      <c r="V38" s="96"/>
    </row>
    <row r="39" spans="1:22" s="1" customFormat="1" ht="12.75">
      <c r="A39" s="88" t="s">
        <v>90</v>
      </c>
      <c r="B39" s="19" t="s">
        <v>48</v>
      </c>
      <c r="C39" s="110" t="s">
        <v>84</v>
      </c>
      <c r="D39" s="72"/>
      <c r="E39" s="23"/>
      <c r="F39" s="24"/>
      <c r="G39" s="25"/>
      <c r="H39" s="16"/>
      <c r="I39" s="23"/>
      <c r="J39" s="24"/>
      <c r="K39" s="25"/>
      <c r="L39" s="16"/>
      <c r="M39" s="23">
        <v>2</v>
      </c>
      <c r="N39" s="24"/>
      <c r="O39" s="25"/>
      <c r="P39" s="100">
        <v>2</v>
      </c>
      <c r="Q39" s="31"/>
      <c r="R39" s="32"/>
      <c r="S39" s="29"/>
      <c r="T39" s="18"/>
      <c r="U39" s="15"/>
      <c r="V39" s="96"/>
    </row>
    <row r="40" spans="1:22" s="1" customFormat="1" ht="12.75">
      <c r="A40" s="88" t="s">
        <v>91</v>
      </c>
      <c r="B40" s="19" t="s">
        <v>49</v>
      </c>
      <c r="C40" s="110" t="s">
        <v>84</v>
      </c>
      <c r="D40" s="72"/>
      <c r="E40" s="23"/>
      <c r="F40" s="24"/>
      <c r="G40" s="25"/>
      <c r="H40" s="16"/>
      <c r="I40" s="23"/>
      <c r="J40" s="24"/>
      <c r="K40" s="25"/>
      <c r="L40" s="16"/>
      <c r="M40" s="23"/>
      <c r="N40" s="24"/>
      <c r="O40" s="25">
        <v>2</v>
      </c>
      <c r="P40" s="100">
        <v>2</v>
      </c>
      <c r="Q40" s="31"/>
      <c r="R40" s="32"/>
      <c r="S40" s="29"/>
      <c r="T40" s="18"/>
      <c r="U40" s="15"/>
      <c r="V40" s="96"/>
    </row>
    <row r="41" spans="1:22" s="1" customFormat="1" ht="12.75">
      <c r="A41" s="88" t="s">
        <v>92</v>
      </c>
      <c r="B41" s="19" t="s">
        <v>9</v>
      </c>
      <c r="C41" s="110" t="s">
        <v>85</v>
      </c>
      <c r="D41" s="72"/>
      <c r="E41" s="23"/>
      <c r="F41" s="24"/>
      <c r="G41" s="25"/>
      <c r="H41" s="16"/>
      <c r="I41" s="73"/>
      <c r="J41" s="24"/>
      <c r="K41" s="25"/>
      <c r="L41" s="16"/>
      <c r="M41" s="23"/>
      <c r="N41" s="24">
        <v>1</v>
      </c>
      <c r="O41" s="25"/>
      <c r="P41" s="100">
        <v>1</v>
      </c>
      <c r="Q41" s="79" t="s">
        <v>31</v>
      </c>
      <c r="R41" s="126" t="s">
        <v>35</v>
      </c>
      <c r="S41" s="79" t="s">
        <v>50</v>
      </c>
      <c r="T41" s="126" t="s">
        <v>69</v>
      </c>
      <c r="U41" s="35" t="s">
        <v>43</v>
      </c>
      <c r="V41" s="224" t="s">
        <v>73</v>
      </c>
    </row>
    <row r="42" spans="1:22" s="1" customFormat="1" ht="13.5" thickBot="1">
      <c r="A42" s="91" t="s">
        <v>93</v>
      </c>
      <c r="B42" s="42" t="s">
        <v>9</v>
      </c>
      <c r="C42" s="111" t="s">
        <v>84</v>
      </c>
      <c r="D42" s="74"/>
      <c r="E42" s="64"/>
      <c r="F42" s="65"/>
      <c r="G42" s="66"/>
      <c r="H42" s="63"/>
      <c r="I42" s="75"/>
      <c r="J42" s="124"/>
      <c r="K42" s="125"/>
      <c r="L42" s="63"/>
      <c r="M42" s="64"/>
      <c r="N42" s="124"/>
      <c r="O42" s="125">
        <v>2</v>
      </c>
      <c r="P42" s="100">
        <v>2</v>
      </c>
      <c r="Q42" s="79" t="s">
        <v>31</v>
      </c>
      <c r="R42" s="126" t="s">
        <v>35</v>
      </c>
      <c r="S42" s="79" t="s">
        <v>50</v>
      </c>
      <c r="T42" s="126" t="s">
        <v>69</v>
      </c>
      <c r="U42" s="76"/>
      <c r="V42" s="97"/>
    </row>
    <row r="43" spans="1:22" s="1" customFormat="1" ht="13.5" thickBot="1">
      <c r="A43" s="175" t="s">
        <v>3</v>
      </c>
      <c r="B43" s="176"/>
      <c r="C43" s="177"/>
      <c r="D43" s="49"/>
      <c r="E43" s="50"/>
      <c r="F43" s="51"/>
      <c r="G43" s="52"/>
      <c r="H43" s="51">
        <f aca="true" t="shared" si="2" ref="H43:O43">SUM(H25:H42)</f>
        <v>2</v>
      </c>
      <c r="I43" s="52">
        <f t="shared" si="2"/>
        <v>2</v>
      </c>
      <c r="J43" s="51">
        <f t="shared" si="2"/>
        <v>4</v>
      </c>
      <c r="K43" s="52">
        <f t="shared" si="2"/>
        <v>2</v>
      </c>
      <c r="L43" s="51">
        <f t="shared" si="2"/>
        <v>8</v>
      </c>
      <c r="M43" s="52">
        <f t="shared" si="2"/>
        <v>4</v>
      </c>
      <c r="N43" s="51">
        <f t="shared" si="2"/>
        <v>7</v>
      </c>
      <c r="O43" s="52">
        <f t="shared" si="2"/>
        <v>6</v>
      </c>
      <c r="P43" s="53">
        <f>SUM(P25:P42)</f>
        <v>35</v>
      </c>
      <c r="Q43" s="54"/>
      <c r="R43" s="55"/>
      <c r="S43" s="54"/>
      <c r="T43" s="55"/>
      <c r="U43" s="56"/>
      <c r="V43" s="93"/>
    </row>
    <row r="44" spans="1:22" s="1" customFormat="1" ht="15">
      <c r="A44" s="181" t="s">
        <v>94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77"/>
      <c r="R44" s="77"/>
      <c r="S44" s="77"/>
      <c r="T44" s="77"/>
      <c r="U44" s="77"/>
      <c r="V44" s="98"/>
    </row>
    <row r="45" spans="1:22" s="1" customFormat="1" ht="12.75">
      <c r="A45" s="88" t="s">
        <v>50</v>
      </c>
      <c r="B45" s="21" t="s">
        <v>69</v>
      </c>
      <c r="C45" s="112" t="s">
        <v>84</v>
      </c>
      <c r="D45" s="72"/>
      <c r="E45" s="69"/>
      <c r="F45" s="70"/>
      <c r="G45" s="71"/>
      <c r="H45" s="68"/>
      <c r="I45" s="69">
        <v>3</v>
      </c>
      <c r="J45" s="70"/>
      <c r="K45" s="71"/>
      <c r="L45" s="81"/>
      <c r="M45" s="69"/>
      <c r="N45" s="70"/>
      <c r="O45" s="71"/>
      <c r="P45" s="101">
        <v>3</v>
      </c>
      <c r="Q45" s="30"/>
      <c r="R45" s="17"/>
      <c r="S45" s="30"/>
      <c r="T45" s="18"/>
      <c r="U45" s="15"/>
      <c r="V45" s="96"/>
    </row>
    <row r="46" spans="1:22" s="1" customFormat="1" ht="13.5" thickBot="1">
      <c r="A46" s="88" t="s">
        <v>51</v>
      </c>
      <c r="B46" s="21" t="s">
        <v>70</v>
      </c>
      <c r="C46" s="112" t="s">
        <v>84</v>
      </c>
      <c r="D46" s="72"/>
      <c r="E46" s="69"/>
      <c r="F46" s="70"/>
      <c r="G46" s="71"/>
      <c r="H46" s="68"/>
      <c r="I46" s="69"/>
      <c r="J46" s="70"/>
      <c r="K46" s="71">
        <v>3</v>
      </c>
      <c r="L46" s="81"/>
      <c r="M46" s="69"/>
      <c r="N46" s="70"/>
      <c r="O46" s="71"/>
      <c r="P46" s="101">
        <v>3</v>
      </c>
      <c r="Q46" s="31"/>
      <c r="R46" s="36"/>
      <c r="S46" s="30"/>
      <c r="T46" s="18"/>
      <c r="U46" s="15"/>
      <c r="V46" s="96"/>
    </row>
    <row r="47" spans="1:22" s="1" customFormat="1" ht="13.5" thickBot="1">
      <c r="A47" s="178" t="s">
        <v>3</v>
      </c>
      <c r="B47" s="179"/>
      <c r="C47" s="180"/>
      <c r="D47" s="116"/>
      <c r="E47" s="117"/>
      <c r="F47" s="118"/>
      <c r="G47" s="119"/>
      <c r="H47" s="116"/>
      <c r="I47" s="117">
        <f>SUM(I45:I46)</f>
        <v>3</v>
      </c>
      <c r="J47" s="118"/>
      <c r="K47" s="119">
        <f>SUM(K45:K46)</f>
        <v>3</v>
      </c>
      <c r="L47" s="116"/>
      <c r="M47" s="117"/>
      <c r="N47" s="118"/>
      <c r="O47" s="119"/>
      <c r="P47" s="99">
        <f>SUM(P45:P46)</f>
        <v>6</v>
      </c>
      <c r="Q47" s="120"/>
      <c r="R47" s="121"/>
      <c r="S47" s="120"/>
      <c r="T47" s="121"/>
      <c r="U47" s="122"/>
      <c r="V47" s="123"/>
    </row>
    <row r="48" spans="1:22" s="1" customFormat="1" ht="15.75" thickTop="1">
      <c r="A48" s="181" t="s">
        <v>132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77"/>
      <c r="R48" s="77"/>
      <c r="S48" s="77"/>
      <c r="T48" s="77"/>
      <c r="U48" s="77"/>
      <c r="V48" s="98"/>
    </row>
    <row r="49" spans="1:22" s="1" customFormat="1" ht="12.75">
      <c r="A49" s="88" t="s">
        <v>52</v>
      </c>
      <c r="B49" s="21" t="s">
        <v>71</v>
      </c>
      <c r="C49" s="112" t="s">
        <v>84</v>
      </c>
      <c r="D49" s="72"/>
      <c r="E49" s="69"/>
      <c r="F49" s="70"/>
      <c r="G49" s="71"/>
      <c r="H49" s="68"/>
      <c r="I49" s="69"/>
      <c r="J49" s="70"/>
      <c r="K49" s="71"/>
      <c r="L49" s="81"/>
      <c r="M49" s="69">
        <v>3</v>
      </c>
      <c r="N49" s="70"/>
      <c r="O49" s="71"/>
      <c r="P49" s="101">
        <v>3</v>
      </c>
      <c r="Q49" s="31"/>
      <c r="R49" s="36"/>
      <c r="S49" s="30"/>
      <c r="T49" s="18"/>
      <c r="U49" s="15"/>
      <c r="V49" s="96"/>
    </row>
    <row r="50" spans="1:22" s="1" customFormat="1" ht="13.5" thickBot="1">
      <c r="A50" s="91" t="s">
        <v>53</v>
      </c>
      <c r="B50" s="78" t="s">
        <v>72</v>
      </c>
      <c r="C50" s="113" t="s">
        <v>84</v>
      </c>
      <c r="D50" s="74"/>
      <c r="E50" s="82"/>
      <c r="F50" s="83"/>
      <c r="G50" s="84"/>
      <c r="H50" s="85"/>
      <c r="I50" s="82"/>
      <c r="J50" s="83"/>
      <c r="K50" s="84"/>
      <c r="L50" s="86"/>
      <c r="M50" s="82"/>
      <c r="N50" s="83"/>
      <c r="O50" s="84">
        <v>3</v>
      </c>
      <c r="P50" s="101">
        <v>3</v>
      </c>
      <c r="Q50" s="79"/>
      <c r="R50" s="80"/>
      <c r="S50" s="59"/>
      <c r="T50" s="58"/>
      <c r="U50" s="76"/>
      <c r="V50" s="97"/>
    </row>
    <row r="51" spans="1:22" s="1" customFormat="1" ht="13.5" thickBot="1">
      <c r="A51" s="178" t="s">
        <v>3</v>
      </c>
      <c r="B51" s="179"/>
      <c r="C51" s="180"/>
      <c r="D51" s="116"/>
      <c r="E51" s="117"/>
      <c r="F51" s="118"/>
      <c r="G51" s="119"/>
      <c r="H51" s="116"/>
      <c r="I51" s="117"/>
      <c r="J51" s="118"/>
      <c r="K51" s="119"/>
      <c r="L51" s="116"/>
      <c r="M51" s="117">
        <f>SUM(M49:M50)</f>
        <v>3</v>
      </c>
      <c r="N51" s="118"/>
      <c r="O51" s="119">
        <f>SUM(O49:O50)</f>
        <v>3</v>
      </c>
      <c r="P51" s="99">
        <f>SUM(P49:P50)</f>
        <v>6</v>
      </c>
      <c r="Q51" s="120"/>
      <c r="R51" s="121"/>
      <c r="S51" s="120"/>
      <c r="T51" s="121"/>
      <c r="U51" s="122"/>
      <c r="V51" s="123"/>
    </row>
    <row r="52" spans="1:22" s="104" customFormat="1" ht="28.5" customHeight="1" thickBot="1" thickTop="1">
      <c r="A52" s="217" t="s">
        <v>133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105"/>
      <c r="R52" s="105"/>
      <c r="S52" s="105"/>
      <c r="T52" s="105"/>
      <c r="U52" s="105"/>
      <c r="V52" s="106"/>
    </row>
    <row r="53" spans="1:18" s="128" customFormat="1" ht="10.5" customHeight="1" thickTop="1">
      <c r="A53" s="132" t="s">
        <v>103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30" t="s">
        <v>104</v>
      </c>
      <c r="R53" s="131"/>
    </row>
    <row r="54" spans="1:18" s="128" customFormat="1" ht="10.5" customHeight="1">
      <c r="A54" s="132" t="s">
        <v>105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4" t="s">
        <v>106</v>
      </c>
      <c r="R54" s="135"/>
    </row>
    <row r="55" spans="1:18" s="128" customFormat="1" ht="10.5" customHeight="1">
      <c r="A55" s="132" t="s">
        <v>107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6" t="s">
        <v>108</v>
      </c>
      <c r="R55" s="135"/>
    </row>
    <row r="56" spans="1:18" s="128" customFormat="1" ht="10.5" customHeight="1">
      <c r="A56" s="132" t="s">
        <v>109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7"/>
      <c r="R56" s="138"/>
    </row>
    <row r="57" spans="1:18" s="128" customFormat="1" ht="10.5" customHeight="1">
      <c r="A57" s="132" t="s">
        <v>110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7"/>
      <c r="R57" s="138"/>
    </row>
    <row r="58" spans="1:18" s="128" customFormat="1" ht="10.5" customHeight="1">
      <c r="A58" s="132" t="s">
        <v>111</v>
      </c>
      <c r="B58" s="139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7"/>
      <c r="R58" s="138"/>
    </row>
    <row r="59" spans="1:18" s="128" customFormat="1" ht="10.5" customHeight="1" thickBot="1">
      <c r="A59" s="140" t="s">
        <v>112</v>
      </c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3"/>
      <c r="R59" s="144"/>
    </row>
    <row r="60" spans="1:22" s="104" customFormat="1" ht="13.5" thickTop="1">
      <c r="A60" s="145"/>
      <c r="C60" s="146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6"/>
      <c r="Q60" s="148"/>
      <c r="R60" s="148"/>
      <c r="S60" s="148"/>
      <c r="T60" s="149"/>
      <c r="U60" s="149"/>
      <c r="V60" s="149"/>
    </row>
    <row r="61" spans="2:22" s="104" customFormat="1" ht="12.75">
      <c r="B61" s="145"/>
      <c r="C61" s="146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6"/>
      <c r="Q61" s="148"/>
      <c r="R61" s="148"/>
      <c r="S61" s="148"/>
      <c r="T61" s="149"/>
      <c r="U61" s="149"/>
      <c r="V61" s="149"/>
    </row>
    <row r="62" spans="1:22" s="104" customFormat="1" ht="12.75">
      <c r="A62" s="104" t="s">
        <v>129</v>
      </c>
      <c r="B62" s="150"/>
      <c r="C62" s="10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6"/>
      <c r="Q62" s="148"/>
      <c r="R62" s="148"/>
      <c r="S62" s="148"/>
      <c r="T62" s="149"/>
      <c r="U62" s="149"/>
      <c r="V62" s="149"/>
    </row>
    <row r="63" spans="1:22" s="104" customFormat="1" ht="13.5" thickBot="1">
      <c r="A63" s="151"/>
      <c r="B63" s="152" t="s">
        <v>113</v>
      </c>
      <c r="C63" s="151"/>
      <c r="D63" s="151"/>
      <c r="E63" s="153" t="s">
        <v>4</v>
      </c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6"/>
      <c r="Q63" s="148"/>
      <c r="R63" s="148"/>
      <c r="S63" s="148"/>
      <c r="T63" s="149"/>
      <c r="U63" s="149"/>
      <c r="V63" s="149"/>
    </row>
    <row r="64" spans="1:22" s="104" customFormat="1" ht="12.75">
      <c r="A64" s="154" t="s">
        <v>114</v>
      </c>
      <c r="B64" s="109" t="s">
        <v>115</v>
      </c>
      <c r="E64" s="10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6"/>
      <c r="Q64" s="148"/>
      <c r="R64" s="148"/>
      <c r="S64" s="148"/>
      <c r="T64" s="149"/>
      <c r="U64" s="149"/>
      <c r="V64" s="149"/>
    </row>
    <row r="65" spans="1:22" s="104" customFormat="1" ht="12.75">
      <c r="A65" s="155"/>
      <c r="B65" s="104" t="s">
        <v>116</v>
      </c>
      <c r="D65" s="183">
        <v>0</v>
      </c>
      <c r="E65" s="183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6"/>
      <c r="Q65" s="148"/>
      <c r="R65" s="148"/>
      <c r="S65" s="148"/>
      <c r="T65" s="149"/>
      <c r="U65" s="149"/>
      <c r="V65" s="149"/>
    </row>
    <row r="66" spans="1:22" s="104" customFormat="1" ht="12.75">
      <c r="A66" s="155"/>
      <c r="B66" s="104" t="s">
        <v>117</v>
      </c>
      <c r="D66" s="183">
        <v>33</v>
      </c>
      <c r="E66" s="183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56"/>
      <c r="Q66" s="149"/>
      <c r="R66" s="149"/>
      <c r="S66" s="149"/>
      <c r="T66" s="149"/>
      <c r="U66" s="149"/>
      <c r="V66" s="149"/>
    </row>
    <row r="67" spans="1:22" s="104" customFormat="1" ht="12.75">
      <c r="A67" s="155"/>
      <c r="B67" s="104" t="s">
        <v>118</v>
      </c>
      <c r="D67" s="183">
        <v>9</v>
      </c>
      <c r="E67" s="183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56"/>
      <c r="Q67" s="149"/>
      <c r="R67" s="149"/>
      <c r="S67" s="149"/>
      <c r="T67" s="149"/>
      <c r="U67" s="149"/>
      <c r="V67" s="149"/>
    </row>
    <row r="68" spans="1:22" s="104" customFormat="1" ht="12.75">
      <c r="A68" s="155"/>
      <c r="B68" s="150" t="s">
        <v>119</v>
      </c>
      <c r="D68" s="216">
        <v>20</v>
      </c>
      <c r="E68" s="216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58"/>
      <c r="R68" s="158"/>
      <c r="S68" s="149"/>
      <c r="T68" s="149"/>
      <c r="U68" s="149"/>
      <c r="V68" s="149"/>
    </row>
    <row r="69" spans="1:22" s="104" customFormat="1" ht="12.75">
      <c r="A69" s="155"/>
      <c r="B69" s="104" t="s">
        <v>120</v>
      </c>
      <c r="D69" s="171">
        <v>8</v>
      </c>
      <c r="E69" s="171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58"/>
      <c r="R69" s="149"/>
      <c r="S69" s="149"/>
      <c r="T69" s="149"/>
      <c r="U69" s="149"/>
      <c r="V69" s="149"/>
    </row>
    <row r="70" spans="1:22" s="104" customFormat="1" ht="12.75">
      <c r="A70" s="155"/>
      <c r="B70" s="104" t="s">
        <v>121</v>
      </c>
      <c r="D70" s="171">
        <v>24</v>
      </c>
      <c r="E70" s="171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58"/>
      <c r="R70" s="149"/>
      <c r="S70" s="149"/>
      <c r="T70" s="149"/>
      <c r="U70" s="149"/>
      <c r="V70" s="149"/>
    </row>
    <row r="71" spans="1:22" s="104" customFormat="1" ht="12.75">
      <c r="A71" s="157"/>
      <c r="B71" s="159" t="s">
        <v>122</v>
      </c>
      <c r="C71" s="159"/>
      <c r="D71" s="172">
        <v>6</v>
      </c>
      <c r="E71" s="172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58"/>
      <c r="R71" s="149"/>
      <c r="S71" s="149"/>
      <c r="T71" s="149"/>
      <c r="U71" s="149"/>
      <c r="V71" s="149"/>
    </row>
    <row r="72" spans="1:22" s="104" customFormat="1" ht="12.75">
      <c r="A72" s="160"/>
      <c r="B72" s="161" t="s">
        <v>123</v>
      </c>
      <c r="C72" s="162"/>
      <c r="D72" s="173">
        <f>SUM(D65:E71)</f>
        <v>100</v>
      </c>
      <c r="E72" s="173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58"/>
      <c r="R72" s="149"/>
      <c r="S72" s="149"/>
      <c r="T72" s="149"/>
      <c r="U72" s="149"/>
      <c r="V72" s="149"/>
    </row>
    <row r="73" spans="1:22" s="104" customFormat="1" ht="12.75">
      <c r="A73" s="154" t="s">
        <v>124</v>
      </c>
      <c r="B73" s="108" t="s">
        <v>125</v>
      </c>
      <c r="E73" s="163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58"/>
      <c r="R73" s="149"/>
      <c r="S73" s="149"/>
      <c r="T73" s="149"/>
      <c r="U73" s="149"/>
      <c r="V73" s="149"/>
    </row>
    <row r="74" spans="1:22" s="104" customFormat="1" ht="12.75">
      <c r="A74" s="155"/>
      <c r="B74" s="104" t="str">
        <f>A6</f>
        <v>6.a  Matematika modul</v>
      </c>
      <c r="D74" s="174">
        <f>P13</f>
        <v>12</v>
      </c>
      <c r="E74" s="174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58"/>
      <c r="R74" s="149"/>
      <c r="S74" s="149"/>
      <c r="T74" s="149"/>
      <c r="U74" s="149"/>
      <c r="V74" s="149"/>
    </row>
    <row r="75" spans="1:22" s="104" customFormat="1" ht="12.75">
      <c r="A75" s="155"/>
      <c r="B75" s="104" t="str">
        <f>A15</f>
        <v>6.b  Fizika modul</v>
      </c>
      <c r="D75" s="174">
        <f>P23</f>
        <v>18</v>
      </c>
      <c r="E75" s="174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58"/>
      <c r="R75" s="149"/>
      <c r="S75" s="149"/>
      <c r="T75" s="149"/>
      <c r="U75" s="149"/>
      <c r="V75" s="149"/>
    </row>
    <row r="76" spans="1:22" s="104" customFormat="1" ht="12.75">
      <c r="A76" s="155"/>
      <c r="B76" s="104" t="str">
        <f>A24</f>
        <v>6.c  Csillagászat modul</v>
      </c>
      <c r="D76" s="174">
        <f>P43</f>
        <v>35</v>
      </c>
      <c r="E76" s="174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58"/>
      <c r="R76" s="149"/>
      <c r="S76" s="149"/>
      <c r="T76" s="149"/>
      <c r="U76" s="149"/>
      <c r="V76" s="149"/>
    </row>
    <row r="77" spans="1:22" s="104" customFormat="1" ht="12.75">
      <c r="A77" s="155"/>
      <c r="B77" s="104" t="str">
        <f>A44</f>
        <v>6.d  Gyakorlati szakmai képzés modul</v>
      </c>
      <c r="D77" s="219">
        <f>P47</f>
        <v>6</v>
      </c>
      <c r="E77" s="219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58"/>
      <c r="R77" s="149"/>
      <c r="S77" s="149"/>
      <c r="T77" s="149"/>
      <c r="U77" s="149"/>
      <c r="V77" s="149"/>
    </row>
    <row r="78" spans="1:22" s="104" customFormat="1" ht="12.75">
      <c r="A78" s="160"/>
      <c r="B78" s="161" t="s">
        <v>123</v>
      </c>
      <c r="C78" s="162"/>
      <c r="D78" s="220">
        <f>SUM(D74:E77)</f>
        <v>71</v>
      </c>
      <c r="E78" s="220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58"/>
      <c r="R78" s="149"/>
      <c r="S78" s="149"/>
      <c r="T78" s="149"/>
      <c r="U78" s="149"/>
      <c r="V78" s="149"/>
    </row>
    <row r="79" spans="1:22" s="104" customFormat="1" ht="13.5" thickBot="1">
      <c r="A79" s="153" t="s">
        <v>126</v>
      </c>
      <c r="B79" s="164" t="s">
        <v>127</v>
      </c>
      <c r="C79" s="165"/>
      <c r="D79" s="221">
        <v>10</v>
      </c>
      <c r="E79" s="221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58"/>
      <c r="R79" s="149"/>
      <c r="S79" s="149"/>
      <c r="T79" s="149"/>
      <c r="U79" s="149"/>
      <c r="V79" s="149"/>
    </row>
    <row r="80" spans="1:22" s="104" customFormat="1" ht="13.5" thickBot="1">
      <c r="A80" s="151"/>
      <c r="B80" s="166" t="s">
        <v>128</v>
      </c>
      <c r="C80" s="151"/>
      <c r="D80" s="214">
        <f>SUM(D79,D78,D72)</f>
        <v>181</v>
      </c>
      <c r="E80" s="215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58"/>
      <c r="R80" s="149"/>
      <c r="S80" s="149"/>
      <c r="T80" s="149"/>
      <c r="U80" s="149"/>
      <c r="V80" s="149"/>
    </row>
    <row r="81" spans="1:18" ht="12.75">
      <c r="A81" s="167"/>
      <c r="B81" s="168"/>
      <c r="C81" s="103"/>
      <c r="P81" s="127"/>
      <c r="Q81" s="1"/>
      <c r="R81" s="1"/>
    </row>
    <row r="82" spans="2:3" ht="12.75">
      <c r="B82" s="7"/>
      <c r="C82" s="114"/>
    </row>
    <row r="83" spans="2:16" ht="12.75">
      <c r="B83" s="10"/>
      <c r="P83" s="2"/>
    </row>
  </sheetData>
  <sheetProtection password="CA85" sheet="1" formatCells="0" formatColumns="0" formatRows="0" insertColumns="0" insertRows="0" insertHyperlinks="0" deleteColumns="0" deleteRows="0" sort="0" autoFilter="0" pivotTables="0"/>
  <mergeCells count="42">
    <mergeCell ref="A14:P14"/>
    <mergeCell ref="A51:C51"/>
    <mergeCell ref="D80:E80"/>
    <mergeCell ref="A43:C43"/>
    <mergeCell ref="A23:C23"/>
    <mergeCell ref="D68:E68"/>
    <mergeCell ref="D69:E69"/>
    <mergeCell ref="A52:P52"/>
    <mergeCell ref="D77:E77"/>
    <mergeCell ref="D78:E78"/>
    <mergeCell ref="D79:E79"/>
    <mergeCell ref="J4:K4"/>
    <mergeCell ref="L4:M4"/>
    <mergeCell ref="N4:O4"/>
    <mergeCell ref="U3:V5"/>
    <mergeCell ref="S3:T5"/>
    <mergeCell ref="A6:P6"/>
    <mergeCell ref="A1:R1"/>
    <mergeCell ref="A3:A5"/>
    <mergeCell ref="B3:B5"/>
    <mergeCell ref="C3:C5"/>
    <mergeCell ref="D3:O3"/>
    <mergeCell ref="P3:P5"/>
    <mergeCell ref="Q3:R5"/>
    <mergeCell ref="D4:E4"/>
    <mergeCell ref="F4:G4"/>
    <mergeCell ref="H4:I4"/>
    <mergeCell ref="A13:C13"/>
    <mergeCell ref="A47:C47"/>
    <mergeCell ref="A44:P44"/>
    <mergeCell ref="D65:E65"/>
    <mergeCell ref="D66:E66"/>
    <mergeCell ref="D67:E67"/>
    <mergeCell ref="A15:P15"/>
    <mergeCell ref="A24:P24"/>
    <mergeCell ref="A48:P48"/>
    <mergeCell ref="D70:E70"/>
    <mergeCell ref="D71:E71"/>
    <mergeCell ref="D72:E72"/>
    <mergeCell ref="D74:E74"/>
    <mergeCell ref="D75:E75"/>
    <mergeCell ref="D76:E76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scale="60" r:id="rId1"/>
  <rowBreaks count="1" manualBreakCount="1">
    <brk id="6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Geofizikai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Földtudományi alapszak (BSc) geofizikus szakirány tantervi hálója</dc:title>
  <dc:subject/>
  <dc:creator>Székely Balázs, Galsa Attila</dc:creator>
  <cp:keywords/>
  <dc:description/>
  <cp:lastModifiedBy>Tamás</cp:lastModifiedBy>
  <cp:lastPrinted>2009-03-22T09:49:19Z</cp:lastPrinted>
  <dcterms:created xsi:type="dcterms:W3CDTF">2004-02-05T14:59:39Z</dcterms:created>
  <dcterms:modified xsi:type="dcterms:W3CDTF">2009-03-22T09:49:42Z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1762948819</vt:i4>
  </property>
  <property fmtid="{D5CDD505-2E9C-101B-9397-08002B2CF9AE}" pid="3" name="_EmailSubject">
    <vt:lpwstr>BSc</vt:lpwstr>
  </property>
  <property fmtid="{D5CDD505-2E9C-101B-9397-08002B2CF9AE}" pid="4" name="_AuthorEmail">
    <vt:lpwstr>lipo@ludens.elte.hu</vt:lpwstr>
  </property>
  <property fmtid="{D5CDD505-2E9C-101B-9397-08002B2CF9AE}" pid="5" name="_AuthorEmailDisplayName">
    <vt:lpwstr>Lipovics Tamás</vt:lpwstr>
  </property>
  <property fmtid="{D5CDD505-2E9C-101B-9397-08002B2CF9AE}" pid="6" name="_PreviousAdHocReviewCycleID">
    <vt:i4>835453624</vt:i4>
  </property>
  <property fmtid="{D5CDD505-2E9C-101B-9397-08002B2CF9AE}" pid="7" name="_ReviewingToolsShownOnce">
    <vt:lpwstr/>
  </property>
</Properties>
</file>