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0" windowWidth="11625" windowHeight="3150" activeTab="0"/>
  </bookViews>
  <sheets>
    <sheet name="Mintatanterv" sheetId="1" r:id="rId1"/>
    <sheet name="Összefoglaló" sheetId="2" r:id="rId2"/>
    <sheet name="egyéb" sheetId="3" r:id="rId3"/>
  </sheets>
  <definedNames/>
  <calcPr fullCalcOnLoad="1"/>
</workbook>
</file>

<file path=xl/sharedStrings.xml><?xml version="1.0" encoding="utf-8"?>
<sst xmlns="http://schemas.openxmlformats.org/spreadsheetml/2006/main" count="2069" uniqueCount="771">
  <si>
    <t>kód</t>
  </si>
  <si>
    <t>K-1</t>
  </si>
  <si>
    <t>Kritériumdolgozat (matematika)</t>
  </si>
  <si>
    <t>Kritériumdolgozat (fizika)</t>
  </si>
  <si>
    <t>K-2</t>
  </si>
  <si>
    <t>Bevezető kritériumtárgyak</t>
  </si>
  <si>
    <t>O-1</t>
  </si>
  <si>
    <t>Bevezető matematika</t>
  </si>
  <si>
    <t>x</t>
  </si>
  <si>
    <t>gy</t>
  </si>
  <si>
    <t>Alapozó ismeretek</t>
  </si>
  <si>
    <t>Vektorszámítás</t>
  </si>
  <si>
    <t>Differenciálegyenletek a fizikában I.</t>
  </si>
  <si>
    <t>Elemi statisztikai módszerek a fizikában</t>
  </si>
  <si>
    <t>A fizika numerikus módszerei I.</t>
  </si>
  <si>
    <t>Elektronika és méréstechnika</t>
  </si>
  <si>
    <t>Elektronika laboratórium</t>
  </si>
  <si>
    <t>Kémia</t>
  </si>
  <si>
    <t>A környezettudomány alapjai</t>
  </si>
  <si>
    <t>A-1</t>
  </si>
  <si>
    <t>A-2</t>
  </si>
  <si>
    <t>A-3</t>
  </si>
  <si>
    <t>A-4</t>
  </si>
  <si>
    <t>A-5</t>
  </si>
  <si>
    <t>A-6</t>
  </si>
  <si>
    <t>A-7</t>
  </si>
  <si>
    <t>A-8</t>
  </si>
  <si>
    <t>A-9</t>
  </si>
  <si>
    <t>A-10</t>
  </si>
  <si>
    <t>A-12</t>
  </si>
  <si>
    <t>A-13</t>
  </si>
  <si>
    <t>v</t>
  </si>
  <si>
    <t>S-1</t>
  </si>
  <si>
    <t>S-2</t>
  </si>
  <si>
    <t>S-3</t>
  </si>
  <si>
    <t>S-4</t>
  </si>
  <si>
    <t>S-5</t>
  </si>
  <si>
    <t>S-6</t>
  </si>
  <si>
    <t>S-7</t>
  </si>
  <si>
    <t>S-8</t>
  </si>
  <si>
    <t>S-9</t>
  </si>
  <si>
    <t>S-10</t>
  </si>
  <si>
    <t>S-11</t>
  </si>
  <si>
    <t>S-12</t>
  </si>
  <si>
    <t>S-13</t>
  </si>
  <si>
    <t>Termodinamika</t>
  </si>
  <si>
    <t>Optika és relativitáselmélet</t>
  </si>
  <si>
    <t>Atom- és kvantumfizika</t>
  </si>
  <si>
    <t>A statisztikus fizika alapjai</t>
  </si>
  <si>
    <t>Mag- és részecskefizika</t>
  </si>
  <si>
    <t>Kondenzált anyagok fizikája</t>
  </si>
  <si>
    <t>Bevezetés az asztrofizikába</t>
  </si>
  <si>
    <t>Fizikai alapmérések</t>
  </si>
  <si>
    <t>Klasszikus fizika laboratórium</t>
  </si>
  <si>
    <t>Modern fizika laboratórium</t>
  </si>
  <si>
    <t>Differenciált képzés</t>
  </si>
  <si>
    <t>Elméleti Fizika A</t>
  </si>
  <si>
    <t>E-1</t>
  </si>
  <si>
    <t>E-2</t>
  </si>
  <si>
    <t>E-3</t>
  </si>
  <si>
    <t>E-4</t>
  </si>
  <si>
    <t>Elméleti mechanika</t>
  </si>
  <si>
    <t>Elektrodinamika</t>
  </si>
  <si>
    <t>Kvantummechanika</t>
  </si>
  <si>
    <t>Statisztikus fizika</t>
  </si>
  <si>
    <t>Elméleti Fizika B</t>
  </si>
  <si>
    <t>E-5</t>
  </si>
  <si>
    <t>E-6</t>
  </si>
  <si>
    <t>E-7</t>
  </si>
  <si>
    <t>E-8</t>
  </si>
  <si>
    <t>MI-1</t>
  </si>
  <si>
    <t>MI-2</t>
  </si>
  <si>
    <t>MI-3</t>
  </si>
  <si>
    <t>MI-4</t>
  </si>
  <si>
    <t>MI-5</t>
  </si>
  <si>
    <t>Valószínűségszámítás és statisztika fizikai alkalmazásokkal</t>
  </si>
  <si>
    <t>C programozás</t>
  </si>
  <si>
    <t>Analízis I.</t>
  </si>
  <si>
    <t>Analízis II.</t>
  </si>
  <si>
    <t>Analízis III.</t>
  </si>
  <si>
    <t>Felsőbb matematika és informatika A</t>
  </si>
  <si>
    <t>Felsőbb matematika és informatika B</t>
  </si>
  <si>
    <t>F-1</t>
  </si>
  <si>
    <t>F-2</t>
  </si>
  <si>
    <t>F-3</t>
  </si>
  <si>
    <t>F-4</t>
  </si>
  <si>
    <t>F-5</t>
  </si>
  <si>
    <t>F-6</t>
  </si>
  <si>
    <t>F-7</t>
  </si>
  <si>
    <t>F-8</t>
  </si>
  <si>
    <t>Relativitáselmélet</t>
  </si>
  <si>
    <t>Fizikai mérési módszerek</t>
  </si>
  <si>
    <t>Jelfeldolgozás</t>
  </si>
  <si>
    <t>Csoportelmélet</t>
  </si>
  <si>
    <t>B-6</t>
  </si>
  <si>
    <t>F-9</t>
  </si>
  <si>
    <t>F-10</t>
  </si>
  <si>
    <t>F-11</t>
  </si>
  <si>
    <t>F-12</t>
  </si>
  <si>
    <t>F-13</t>
  </si>
  <si>
    <t>Biofizika I.</t>
  </si>
  <si>
    <t>Fejezetek a mag- és részecskefizikából</t>
  </si>
  <si>
    <t xml:space="preserve">Fejezetek az anyagtudományból és a szilárdtestfizikából </t>
  </si>
  <si>
    <t>Molekulafizika</t>
  </si>
  <si>
    <t>Önszerveződés és komplex viselkedés</t>
  </si>
  <si>
    <t>A kvantummechanika speciális fejezetei</t>
  </si>
  <si>
    <t>I-3</t>
  </si>
  <si>
    <t>I-4</t>
  </si>
  <si>
    <t>I-5</t>
  </si>
  <si>
    <t>I-6</t>
  </si>
  <si>
    <t>I-7</t>
  </si>
  <si>
    <t>I-8</t>
  </si>
  <si>
    <t>I-9</t>
  </si>
  <si>
    <t>I-10</t>
  </si>
  <si>
    <t>I-11</t>
  </si>
  <si>
    <t>I-12</t>
  </si>
  <si>
    <t>Java</t>
  </si>
  <si>
    <t>A kutatómunka információs eszközei</t>
  </si>
  <si>
    <t>Infokommunikációs hálózatok</t>
  </si>
  <si>
    <t>Adatbáziskezelés</t>
  </si>
  <si>
    <t>Digitális képfeldolgozás</t>
  </si>
  <si>
    <t>Hálózati adatkezelés a fizikában</t>
  </si>
  <si>
    <t>Véletlen fizikai folyamatok</t>
  </si>
  <si>
    <t>A sorbanállás elmélete</t>
  </si>
  <si>
    <t>Mikrokontrollerek és alkalmazásaik</t>
  </si>
  <si>
    <t>B-1</t>
  </si>
  <si>
    <t>B-2</t>
  </si>
  <si>
    <t>B-3</t>
  </si>
  <si>
    <t>B-4</t>
  </si>
  <si>
    <t>B-5</t>
  </si>
  <si>
    <t>B-7</t>
  </si>
  <si>
    <t>B-8</t>
  </si>
  <si>
    <t>B-9</t>
  </si>
  <si>
    <t>B-10</t>
  </si>
  <si>
    <t>B-11</t>
  </si>
  <si>
    <t>B-12</t>
  </si>
  <si>
    <t>B-13</t>
  </si>
  <si>
    <t>Bevezetés a biológiába</t>
  </si>
  <si>
    <t>Biomechanika és biooptika</t>
  </si>
  <si>
    <t>Elméleti evolúcióbiológia</t>
  </si>
  <si>
    <t>Biofizika II.</t>
  </si>
  <si>
    <t>Sejtbiológia</t>
  </si>
  <si>
    <t>Sejtbiológia gyakorlat</t>
  </si>
  <si>
    <t>Élettan</t>
  </si>
  <si>
    <t>Élettan gyakorlat</t>
  </si>
  <si>
    <t>Ökológia</t>
  </si>
  <si>
    <t>Szerkezetvizsgálati módszerek a biofizikában</t>
  </si>
  <si>
    <t>C-8</t>
  </si>
  <si>
    <t>Bevezetés a csillagászatba I.</t>
  </si>
  <si>
    <t>Bevezetés a csillagászatba II.</t>
  </si>
  <si>
    <t>Bevezetés a csillagászatba III.</t>
  </si>
  <si>
    <t>Bevezetés a csillagászatba IV.</t>
  </si>
  <si>
    <t>Asztrometria I.</t>
  </si>
  <si>
    <t>Asztrometria II.</t>
  </si>
  <si>
    <t>Asztrofizika II.</t>
  </si>
  <si>
    <t>A csillagászat története I.</t>
  </si>
  <si>
    <t>A csillagászat története II.</t>
  </si>
  <si>
    <t>Csillagászati szeminárium I.</t>
  </si>
  <si>
    <t>Csillagászati szeminárium II.</t>
  </si>
  <si>
    <t>Informatika a csillagászatban II.</t>
  </si>
  <si>
    <t>Informatika a csillagászatban III.</t>
  </si>
  <si>
    <t>Informatika a csillagászatban IV.</t>
  </si>
  <si>
    <t xml:space="preserve"> </t>
  </si>
  <si>
    <t xml:space="preserve">  </t>
  </si>
  <si>
    <t>C-1-1</t>
  </si>
  <si>
    <t>C-1-2</t>
  </si>
  <si>
    <t>C-1-3</t>
  </si>
  <si>
    <t>C-1-4</t>
  </si>
  <si>
    <t>C-2-1</t>
  </si>
  <si>
    <t>C-2-2</t>
  </si>
  <si>
    <t>C-3-2</t>
  </si>
  <si>
    <t>C-4-1</t>
  </si>
  <si>
    <t>C-4-2</t>
  </si>
  <si>
    <t>C-5-1</t>
  </si>
  <si>
    <t>C-5-2</t>
  </si>
  <si>
    <t>C-6-2</t>
  </si>
  <si>
    <t>C-6-3</t>
  </si>
  <si>
    <t>C-6-4</t>
  </si>
  <si>
    <t>C-7-1</t>
  </si>
  <si>
    <t>C-7-2</t>
  </si>
  <si>
    <t>C-7-3</t>
  </si>
  <si>
    <t>G-1</t>
  </si>
  <si>
    <t>G-2</t>
  </si>
  <si>
    <t>G-3</t>
  </si>
  <si>
    <t>G-5</t>
  </si>
  <si>
    <t>G-6</t>
  </si>
  <si>
    <t>G-8</t>
  </si>
  <si>
    <t>G-9</t>
  </si>
  <si>
    <t>G-10</t>
  </si>
  <si>
    <t>G-11</t>
  </si>
  <si>
    <t>G-12</t>
  </si>
  <si>
    <t>G-13</t>
  </si>
  <si>
    <t>G-14</t>
  </si>
  <si>
    <t>G-15</t>
  </si>
  <si>
    <t>G-16</t>
  </si>
  <si>
    <t>G-17</t>
  </si>
  <si>
    <t xml:space="preserve">A Kárpát-medence természeti földrajza </t>
  </si>
  <si>
    <t>Általános földtani alapismeretek</t>
  </si>
  <si>
    <t>Bevezetés a földtörténetbe</t>
  </si>
  <si>
    <t>Földfizika</t>
  </si>
  <si>
    <t>Geoinformatika</t>
  </si>
  <si>
    <t>Kárpát-Pannon terület regionális geofizikája és geodinamikája</t>
  </si>
  <si>
    <t>A Föld alakja és nehézségi erőtere</t>
  </si>
  <si>
    <t>Földmágnesség és a Föld körüli térség fizikája</t>
  </si>
  <si>
    <t>Szeizmológia és a Föld belső szerkezete</t>
  </si>
  <si>
    <t>Geotermika és radiometrikus kormeghatározás</t>
  </si>
  <si>
    <t>Szeizmika</t>
  </si>
  <si>
    <t>Mérnökgeofizika</t>
  </si>
  <si>
    <t>Mélyfúrás geofizika</t>
  </si>
  <si>
    <t>M-1</t>
  </si>
  <si>
    <t>M-2</t>
  </si>
  <si>
    <t>M-3</t>
  </si>
  <si>
    <t>M-4</t>
  </si>
  <si>
    <t>M-5</t>
  </si>
  <si>
    <t>M-6</t>
  </si>
  <si>
    <t>M-7</t>
  </si>
  <si>
    <t>M-8</t>
  </si>
  <si>
    <t>M-9</t>
  </si>
  <si>
    <t>M-10</t>
  </si>
  <si>
    <t>M-11</t>
  </si>
  <si>
    <t>M-12</t>
  </si>
  <si>
    <t>M-13</t>
  </si>
  <si>
    <t>M-14</t>
  </si>
  <si>
    <t>M-15</t>
  </si>
  <si>
    <t>Hidrodinamika</t>
  </si>
  <si>
    <t>Környezeti áramlások</t>
  </si>
  <si>
    <t>Általános meteorológia 2</t>
  </si>
  <si>
    <t>Alkalmazott klimatológia</t>
  </si>
  <si>
    <t>Légkörfizika 1</t>
  </si>
  <si>
    <t>Légkörfizika 2</t>
  </si>
  <si>
    <t>Levegőkémia</t>
  </si>
  <si>
    <t>Dinamikus meteorológia 1</t>
  </si>
  <si>
    <t>Dinamikus meteorológia 2</t>
  </si>
  <si>
    <t>Lendvai János egy. tanár</t>
  </si>
  <si>
    <t>Papp Gábor egy. tanár</t>
  </si>
  <si>
    <t>Vella Péter műszaki tanár</t>
  </si>
  <si>
    <t>Számítógépes alapismeretek</t>
  </si>
  <si>
    <t>MI-7</t>
  </si>
  <si>
    <t>MI-8</t>
  </si>
  <si>
    <t>C++ programozás</t>
  </si>
  <si>
    <t>Csillagászati észlelési gyakorlatok I.</t>
  </si>
  <si>
    <t>Csillagászati észlelési gyakorlatok II</t>
  </si>
  <si>
    <t>Csillagászati észlelési gyakorlatok III</t>
  </si>
  <si>
    <t>Pedagógia és pszichológia</t>
  </si>
  <si>
    <t>Pedagóia és Pszichológia Kar</t>
  </si>
  <si>
    <t>2. tanári szak moduljai</t>
  </si>
  <si>
    <t>2. szak Kara</t>
  </si>
  <si>
    <t>Matematikai kiegészítés a fizikához</t>
  </si>
  <si>
    <t>Tichy Géza egy. tanár</t>
  </si>
  <si>
    <t>G-18</t>
  </si>
  <si>
    <t>Terepgyakorlat</t>
  </si>
  <si>
    <t>Zsellér Péter, Tóth Tamás</t>
  </si>
  <si>
    <t>C</t>
  </si>
  <si>
    <t>Jelölések:</t>
  </si>
  <si>
    <t>ea</t>
  </si>
  <si>
    <t>Szakmai törzsanyag</t>
  </si>
  <si>
    <t>Asztrofizika I. (csillagász szakirány)</t>
  </si>
  <si>
    <t>C-7-4</t>
  </si>
  <si>
    <t>Csillagászati észlelési gyakorlatok IV</t>
  </si>
  <si>
    <t xml:space="preserve">ea </t>
  </si>
  <si>
    <t xml:space="preserve">v </t>
  </si>
  <si>
    <t>a</t>
  </si>
  <si>
    <t>Tél Tamás egy. tanár</t>
  </si>
  <si>
    <t>Patkós András egy. tanár</t>
  </si>
  <si>
    <t>Csikor Ferenc egy. tanár</t>
  </si>
  <si>
    <t>Kondor Imre egy. tanár</t>
  </si>
  <si>
    <t>Vattay Gábor egy. tanár</t>
  </si>
  <si>
    <t>Csabai István egy. tanár</t>
  </si>
  <si>
    <t>Kiss Ádám egy. tanár</t>
  </si>
  <si>
    <t>Palla László egy. tanár</t>
  </si>
  <si>
    <t>Groma István egy. tanár</t>
  </si>
  <si>
    <t>Ungár Tamás egy. tanár</t>
  </si>
  <si>
    <t>Kürti Jenő egy. tanár</t>
  </si>
  <si>
    <t>Benczúr András egy. tanár</t>
  </si>
  <si>
    <t>Michaletzky György egy. tanár</t>
  </si>
  <si>
    <t>Horváth Ferenc egy. tanár</t>
  </si>
  <si>
    <t>Bartholy Judit egy. tanár</t>
  </si>
  <si>
    <t>Csótó Attila egy. tanár</t>
  </si>
  <si>
    <t>Horváth Zoltán egy. tanár</t>
  </si>
  <si>
    <t>Általános meteorológia</t>
  </si>
  <si>
    <t>Differenciálegyenletek a fizikában II.</t>
  </si>
  <si>
    <t>Matematikai módszerek a fizikában</t>
  </si>
  <si>
    <t>A fizika numerikus módszerei II.</t>
  </si>
  <si>
    <t>MI-9</t>
  </si>
  <si>
    <t>E-1AB</t>
  </si>
  <si>
    <t>E-1 VAGY (E-5 + 3 kredit kötelezően választható)</t>
  </si>
  <si>
    <t>E-2AB</t>
  </si>
  <si>
    <t>E-2 VAGY (E-6 + 3 kredit kötelezően választható)</t>
  </si>
  <si>
    <t>E-3AB</t>
  </si>
  <si>
    <t>E-4AB</t>
  </si>
  <si>
    <t>E-3 VAGY (E-7 + 3 kredit kötelezően választható)</t>
  </si>
  <si>
    <t>E-4 VAGY (E-8 + 3 kredit kötelezően választható)</t>
  </si>
  <si>
    <t>Elméleti Fizika ABB (biofizika szakirány): BLOKK</t>
  </si>
  <si>
    <t>Elméleti Fizika ABI (informatikus fizika szakirány): BLOKK</t>
  </si>
  <si>
    <t>erős előfeltétel</t>
  </si>
  <si>
    <t>gyenge előfeltétel</t>
  </si>
  <si>
    <t>D</t>
  </si>
  <si>
    <t>aláírás</t>
  </si>
  <si>
    <t>gyakorlati jegy</t>
  </si>
  <si>
    <t>kollokvium</t>
  </si>
  <si>
    <t>C típusú kollokvium</t>
  </si>
  <si>
    <t>A típusú kollokvium</t>
  </si>
  <si>
    <t>B típusú kollokvium</t>
  </si>
  <si>
    <t>D típusú kollokvium</t>
  </si>
  <si>
    <t>Asztrofotográfia</t>
  </si>
  <si>
    <t>og1c6O16</t>
  </si>
  <si>
    <t>og1c1O18</t>
  </si>
  <si>
    <t>6. Az alapfokozat megszerzéséhez összegyűjtendő kreditek száma: 180 kredit</t>
  </si>
  <si>
    <t>6.1. A képzési ágon belüli közös képzési szakasz minimális kreditértéke: - ;</t>
  </si>
  <si>
    <t>6.2. A szakirányhoz rendelhető minimális kreditérték: 50 kredit;</t>
  </si>
  <si>
    <t>6.3. A szabadon választható tantárgyakhoz rendelhető minimális kreditérték: 9 kredit;</t>
  </si>
  <si>
    <t>6.4. A szakdolgozathoz rendelt kreditérték: 10 kredit;</t>
  </si>
  <si>
    <t>6.5. A gyakorlati ismeretekhez rendelhető minimális kreditérték: 40 kredit;</t>
  </si>
  <si>
    <t>6.6. Intézményen kívüli összefüggő gyakorlati képzésben szerezhető minimális kreditérték: -</t>
  </si>
  <si>
    <t>7. Az alapképzési szak képzési célja, az elsajátítandó szakmai kompetenciák:</t>
  </si>
  <si>
    <t>A képzés célja fizikusok képzése, akik megszerzett ismeretek birtokában képesek tanulmányaikat a képzés második ciklusában folytatni, ill. egyénileg és szervezett formában további tanulmányokat végezni. Általános műveltségük, korszerű természettudományos szemléletmódjuk képessé teszi őket arra, hogy a műszaki és gazdasági életben, valamint az államigazgatásban irányító, szervező részfeladatokat lássanak el.</t>
  </si>
  <si>
    <t>Alapfokozat birtokában a fizikus – a várható szakirányokat is figyelembe véve – ismeri: a fizika alapvető jelenségeit és az értelmezésükhöz szükséges alaptörvényeket; a megszerzett ismeretek birtokában képes további tanulásra, szakmai ismereteinek bővítésére.</t>
  </si>
  <si>
    <t>Alapfokozat birtokában a fizikus – a várható szakirányokat is figyelembe véve – alkalmas: a fizika, ill. szakirányú ismeretek alkalmazására az ipari, gazdasági, oktatási és államigazgatási területen felmerülő kérdésekben; fizikai mérések elvégzésére, gyakorlati problémák megoldására más szakemberekkel együttműködve; fejlesztési folyamatok fizikán alapuló részének tervezésére és szervezésére; a mindennapi életben felmerülő természettudományosan értékelhető problémák nem szakemberek számára történő megfogalmazására; a természettudománnyal és a tudományszervezéssel kapcsolatos kérdések kommunikálására.</t>
  </si>
  <si>
    <t>8. A törzsanyag (a szakképzettség szempontjából meghatározó ismeretkörök):</t>
  </si>
  <si>
    <t>– alapozó ismeretek: 20-30 kredit</t>
  </si>
  <si>
    <t>matematika; informatika és elektronika; természettudományos és közismereti alapismeretek, általános gazdasági és menedzsment, minőségügyi és környezetügyi, EU ismeretek;</t>
  </si>
  <si>
    <t>– szakmai törzsanyag: 40-70 kredit</t>
  </si>
  <si>
    <t>mechanika; hullámok és optika; termodinamika és statisztikus fizika alapjai; elektromágnesség, relativitáselmélet alapjai; atomfizikai és kvantumfizikai alapjai; kondenzált anyagok fizikája; mag és részecskefizika; fizikai laboratóriumok;</t>
  </si>
  <si>
    <t>– differenciált szakmai ismeretek: 50-110 kredit</t>
  </si>
  <si>
    <t>a) fizikus szakirány: elméleti fizika; felsőbb matematika; informatika és elektronika; fizikai laboratóriumok; természettudományos alapismeretek; speciális fizikai ismeretek;</t>
  </si>
  <si>
    <t>b) környezetfizika, biofizika, alkalmazott fizika szakirányok: elméleti fizika; programozási ismeretek; felsőbb matematika; természettudományos alapismeretek, illetve szakirányú ismeretek;</t>
  </si>
  <si>
    <t>c) tanári szakirány: második szak szakterületi ismeretei, elméleti fizika, egyéb természettudományos alapismeretek, speciális fizikai ismeretek, pedagógia pszichológia ismeretek.</t>
  </si>
  <si>
    <t>9. Szakmai gyakorlat:</t>
  </si>
  <si>
    <t>A gyakorlati képzés az elméleti anyag mélyebb megértését, a gyakorlati módszerek, eljárások megismerését szolgálja.</t>
  </si>
  <si>
    <t>A külső szakmai gyakorló helyen, intézményben, erre alkalmas szervezetnél vagy felsőoktatási intézményi gyakorlóhelyen végzett szakmai gyakorlat időtartama legalább 6 hét.</t>
  </si>
  <si>
    <t>10. Idegennyelvi követelmények:</t>
  </si>
  <si>
    <t>Az alapfokozat megszerzéséhez legalább egy idegen nyelvből államilag elismert, középfokú (B2) komplex típusú nyelvvizsga vagy ezzel egyenértékű érettségi bizonyítvány vagy oklevél szükséges.</t>
  </si>
  <si>
    <t>mx1c2bm1</t>
  </si>
  <si>
    <t>mf1c1a01e</t>
  </si>
  <si>
    <t>mf1c1a01</t>
  </si>
  <si>
    <t>mf1c2a01e</t>
  </si>
  <si>
    <t>mf1c2a01</t>
  </si>
  <si>
    <t>mf1c1a02e</t>
  </si>
  <si>
    <t>mf1c1a02</t>
  </si>
  <si>
    <t>mf1c2a02e</t>
  </si>
  <si>
    <t>mf1c2a02</t>
  </si>
  <si>
    <t>mf1c1a03</t>
  </si>
  <si>
    <t>mf1c2a03</t>
  </si>
  <si>
    <t>mf1c1a04</t>
  </si>
  <si>
    <t>mf1c2a04</t>
  </si>
  <si>
    <t>mf1c1a05</t>
  </si>
  <si>
    <t>mf1c2a05</t>
  </si>
  <si>
    <t>mf1c1a06</t>
  </si>
  <si>
    <t>mf1c2a06</t>
  </si>
  <si>
    <t>ff1c1a07</t>
  </si>
  <si>
    <t>ff1c2a07</t>
  </si>
  <si>
    <t>kf1c1a10</t>
  </si>
  <si>
    <t>xf1c1a13</t>
  </si>
  <si>
    <t>ff1c1s01e</t>
  </si>
  <si>
    <t>ff1c1s01</t>
  </si>
  <si>
    <t>ff1c2s01e</t>
  </si>
  <si>
    <t>ff1c1s02e</t>
  </si>
  <si>
    <t>ff1c1s02</t>
  </si>
  <si>
    <t>ff1c1s03e</t>
  </si>
  <si>
    <t>ff1c1s03</t>
  </si>
  <si>
    <t>ff1c2s03e</t>
  </si>
  <si>
    <t>ff1c2s03</t>
  </si>
  <si>
    <t>ff1c1s04</t>
  </si>
  <si>
    <t>ff1c2s04</t>
  </si>
  <si>
    <t>ff1c1s05</t>
  </si>
  <si>
    <t>ff1c2s05</t>
  </si>
  <si>
    <t>ff1c1s06</t>
  </si>
  <si>
    <t>ff1c2s06</t>
  </si>
  <si>
    <t>ff1c1s07</t>
  </si>
  <si>
    <t>ff1c1s08</t>
  </si>
  <si>
    <t>ff1c1s09</t>
  </si>
  <si>
    <t>ff1c2s09</t>
  </si>
  <si>
    <t>ff1c1s10</t>
  </si>
  <si>
    <t>cg1c1af1</t>
  </si>
  <si>
    <t>af1c1a12</t>
  </si>
  <si>
    <t>ff1c1a08</t>
  </si>
  <si>
    <t>ff1c4a09</t>
  </si>
  <si>
    <t>ff1c4s11</t>
  </si>
  <si>
    <t>ff1c4s12</t>
  </si>
  <si>
    <t>ff1c4s13</t>
  </si>
  <si>
    <t>ff1c1ea1</t>
  </si>
  <si>
    <t>ff1c2ea1</t>
  </si>
  <si>
    <t>ff1c1ea2</t>
  </si>
  <si>
    <t>ff1c2ea2</t>
  </si>
  <si>
    <t>ff1c1ea3</t>
  </si>
  <si>
    <t>ff1c2ea3</t>
  </si>
  <si>
    <t>ff1c1ea4</t>
  </si>
  <si>
    <t>ff1c2ea4</t>
  </si>
  <si>
    <t>ff1c1eb1</t>
  </si>
  <si>
    <t>ff1c2eb1</t>
  </si>
  <si>
    <t>ff1c1eb2</t>
  </si>
  <si>
    <t>ff1c2eb2</t>
  </si>
  <si>
    <t>ff1c1eb3</t>
  </si>
  <si>
    <t>ff1c2eb3</t>
  </si>
  <si>
    <t>ff1c1eb4</t>
  </si>
  <si>
    <t>ff1c2eb4</t>
  </si>
  <si>
    <t>mf1c1m01</t>
  </si>
  <si>
    <t>mf1c2m01</t>
  </si>
  <si>
    <t>mf1c1m03</t>
  </si>
  <si>
    <t>mf1c1m04</t>
  </si>
  <si>
    <t>mf1c2m04</t>
  </si>
  <si>
    <t>mf1c1m07</t>
  </si>
  <si>
    <t>mf1c1m08</t>
  </si>
  <si>
    <t>mf1c1m09</t>
  </si>
  <si>
    <t>ff1c1f01</t>
  </si>
  <si>
    <t>ff1c4f05</t>
  </si>
  <si>
    <t>ff1c1f04</t>
  </si>
  <si>
    <t>ff1c1f08</t>
  </si>
  <si>
    <t>ff1c1f09</t>
  </si>
  <si>
    <t>ff1c1f10</t>
  </si>
  <si>
    <t>if1c1i01</t>
  </si>
  <si>
    <t>ff1c1i03</t>
  </si>
  <si>
    <t>ff1c2i03</t>
  </si>
  <si>
    <t>ff1c1i04</t>
  </si>
  <si>
    <t>if1c1i05</t>
  </si>
  <si>
    <t>ff1c4f03</t>
  </si>
  <si>
    <t>ff1c1i07</t>
  </si>
  <si>
    <t>ff1c2i07</t>
  </si>
  <si>
    <t>ff1c1b02</t>
  </si>
  <si>
    <t>bb1c4403</t>
  </si>
  <si>
    <t>bf1c1b05</t>
  </si>
  <si>
    <t>ff1c1b06</t>
  </si>
  <si>
    <t>ff1c1b07</t>
  </si>
  <si>
    <t>bf1c4b09</t>
  </si>
  <si>
    <t>bf1c1b10</t>
  </si>
  <si>
    <t>bf1c1b12</t>
  </si>
  <si>
    <t>cg1c1bc1</t>
  </si>
  <si>
    <t>cg1c1bc2</t>
  </si>
  <si>
    <t>cg1c1bc3</t>
  </si>
  <si>
    <t>cg1c1bc4</t>
  </si>
  <si>
    <t>cg1c1am1</t>
  </si>
  <si>
    <t>cg1c1am2</t>
  </si>
  <si>
    <t>cg1c1af2</t>
  </si>
  <si>
    <t>cg1c1ct1</t>
  </si>
  <si>
    <t>cg1c1ct2</t>
  </si>
  <si>
    <t>ig1c4ic2</t>
  </si>
  <si>
    <t>ig1c4ic3</t>
  </si>
  <si>
    <t>ig1c4ic4</t>
  </si>
  <si>
    <t>cg1c4eg1</t>
  </si>
  <si>
    <t>cg1c4eg2</t>
  </si>
  <si>
    <t>cg1c4eg3</t>
  </si>
  <si>
    <t>cg1c4eg4</t>
  </si>
  <si>
    <t>cg1c8fo1e</t>
  </si>
  <si>
    <t>cg1c8fo1g</t>
  </si>
  <si>
    <t>lg1c1K15</t>
  </si>
  <si>
    <t>gg1c1K16</t>
  </si>
  <si>
    <t>gg1c1K17</t>
  </si>
  <si>
    <t>og1c1K19</t>
  </si>
  <si>
    <t>tg1c3K39GF</t>
  </si>
  <si>
    <t>og1c1O04</t>
  </si>
  <si>
    <t>og1c1O05</t>
  </si>
  <si>
    <t>og1c1O06</t>
  </si>
  <si>
    <t>og1c1O07</t>
  </si>
  <si>
    <t>og1c1O08</t>
  </si>
  <si>
    <t>og1c1O11</t>
  </si>
  <si>
    <t>og1c2O11</t>
  </si>
  <si>
    <t>og1c1O12</t>
  </si>
  <si>
    <t>og1c2O12</t>
  </si>
  <si>
    <t>og1c2O13</t>
  </si>
  <si>
    <t>og1c1O14</t>
  </si>
  <si>
    <t>og1c2O14</t>
  </si>
  <si>
    <t>ef1c1E01</t>
  </si>
  <si>
    <t>ef1c1E02</t>
  </si>
  <si>
    <t>ef1c1E03</t>
  </si>
  <si>
    <t>ef1c2E03</t>
  </si>
  <si>
    <t>eg1c1E04</t>
  </si>
  <si>
    <t>eg1c1E06</t>
  </si>
  <si>
    <t>eg1c2E06</t>
  </si>
  <si>
    <t>eg1c1E07</t>
  </si>
  <si>
    <t>eg1c2E07</t>
  </si>
  <si>
    <t>eg1c1E08</t>
  </si>
  <si>
    <t>eg1c2E08</t>
  </si>
  <si>
    <t>eg1c1E11</t>
  </si>
  <si>
    <t>eg1c1E12</t>
  </si>
  <si>
    <t>eg1c2E12</t>
  </si>
  <si>
    <t>eg1c1E13</t>
  </si>
  <si>
    <t>eg1c2E13</t>
  </si>
  <si>
    <t>eg1c1E14</t>
  </si>
  <si>
    <t>eg1c2E14</t>
  </si>
  <si>
    <t>eg1c1E15</t>
  </si>
  <si>
    <t>eg1c2E15</t>
  </si>
  <si>
    <t>eg1c6E09</t>
  </si>
  <si>
    <t>ff1c2s01e v ff1c2s01</t>
  </si>
  <si>
    <t>ff1c2s03e v ff1c2s03</t>
  </si>
  <si>
    <t>ff1c2ea1 v ff1c2eb1</t>
  </si>
  <si>
    <t>ff1c1a07, ff1c1a08</t>
  </si>
  <si>
    <t>ff1c1s01e v ff1c1s01, ff1c4s11</t>
  </si>
  <si>
    <t>ff1c1s06, ff1c4s12</t>
  </si>
  <si>
    <t>mf1c2a04, ff1c1s02e v ff1c1s02</t>
  </si>
  <si>
    <t>ff1c2ea2, ff1c1ea1</t>
  </si>
  <si>
    <t>ff1c2ea3, ff1c1ea2</t>
  </si>
  <si>
    <t>ff1c2ea2 v ff1c2eb2, ff1c1ea1 v ff1c1eb1</t>
  </si>
  <si>
    <t>ff1c2ea3 v ff1c2eb3, ff1c1ea2 v ff1c1eb2</t>
  </si>
  <si>
    <t>mf1c2a02e v mf1c2a02, mf1c2a05</t>
  </si>
  <si>
    <t>mf1c2a02e v mf1c2a02</t>
  </si>
  <si>
    <t>mf1c2a01e v mf1c2a01, ff1c1a08</t>
  </si>
  <si>
    <t>mf1c1a02e v mf1c1a02</t>
  </si>
  <si>
    <t>ff1c1s08, mf1c1a02</t>
  </si>
  <si>
    <t>ff1c1s01e v ff1c1s01, ff1c1s04</t>
  </si>
  <si>
    <t>ff1c1s02e v ff1c1s02</t>
  </si>
  <si>
    <t>eg1c1E11, eg1c2E11</t>
  </si>
  <si>
    <t>mf1c1a01e, mf1c2a02e</t>
  </si>
  <si>
    <t>ff1c1s01e v ff1c1s01</t>
  </si>
  <si>
    <t>ff1c1s03e v ff1c1s03, ff1c2s05</t>
  </si>
  <si>
    <t>ff1c1ea1 v ff1c1eb1</t>
  </si>
  <si>
    <t>ff1c1ea1, ff1c2ea2</t>
  </si>
  <si>
    <t>ff1c1ea2, ff1c2ea3</t>
  </si>
  <si>
    <t>ff1c1ea3, ff1c2ea4</t>
  </si>
  <si>
    <t>ff1c1ea1 v ff1c1eb1, ff1c2ea2 v ff1c2eb2</t>
  </si>
  <si>
    <t>ff1c1ea2 v ff1c1eb2, ff1c2ea3 v ff1c2eb3</t>
  </si>
  <si>
    <t>ff1c1ea2 v ff1c1eb2</t>
  </si>
  <si>
    <t>ff1c1ea3 v ff1c1eb3, ff1c2ea4 v ff1c2eb4</t>
  </si>
  <si>
    <t>ff1c1ea3 v ff1c1eb3</t>
  </si>
  <si>
    <t>mf1c1a04, mf1c2m01</t>
  </si>
  <si>
    <t>mf1c1a01e v mf1c1a01</t>
  </si>
  <si>
    <t>mf1c1a01e v mf1c1a01, ff1c2i07</t>
  </si>
  <si>
    <t>Klimatológia</t>
  </si>
  <si>
    <t>félév – kredit</t>
  </si>
  <si>
    <t>Kötelező közös képzés</t>
  </si>
  <si>
    <t>Elméleti fizika A</t>
  </si>
  <si>
    <t>Kötelezően választható tárgyak</t>
  </si>
  <si>
    <t>Szabadon választható tárgyak</t>
  </si>
  <si>
    <t>Szakdolgozat</t>
  </si>
  <si>
    <t>kredit összesen</t>
  </si>
  <si>
    <t>Összefoglaló kredittáblázatok szakirányonként</t>
  </si>
  <si>
    <t>típus</t>
  </si>
  <si>
    <t>kurzuskód</t>
  </si>
  <si>
    <t>tantárgy</t>
  </si>
  <si>
    <t>félév</t>
  </si>
  <si>
    <t>óraszám</t>
  </si>
  <si>
    <t>lab</t>
  </si>
  <si>
    <t>tantárgyfelelős</t>
  </si>
  <si>
    <t>számonkérés típusa:</t>
  </si>
  <si>
    <t>v:</t>
  </si>
  <si>
    <t>D:</t>
  </si>
  <si>
    <t>gy:</t>
  </si>
  <si>
    <t>A:</t>
  </si>
  <si>
    <t>B:</t>
  </si>
  <si>
    <t>if1c1m05</t>
  </si>
  <si>
    <t>if1c2m05</t>
  </si>
  <si>
    <t>A-16</t>
  </si>
  <si>
    <t>mf1c1a16</t>
  </si>
  <si>
    <t>mf1c2a16</t>
  </si>
  <si>
    <t>bf1c1b01</t>
  </si>
  <si>
    <t>mf1c1a04, ff1c2ea1</t>
  </si>
  <si>
    <t>mf1c1m02</t>
  </si>
  <si>
    <t>eg1c2E11</t>
  </si>
  <si>
    <t>mf1c2a01e v mf1c2a01</t>
  </si>
  <si>
    <t>Kritériumdolgozatok</t>
  </si>
  <si>
    <t>kr.</t>
  </si>
  <si>
    <t>számon-kérés</t>
  </si>
  <si>
    <t>Simon Péter egy. doc.</t>
  </si>
  <si>
    <t>Bagoly Zsolt egy. doc.</t>
  </si>
  <si>
    <t>Jánosi Imre egy. doc.</t>
  </si>
  <si>
    <t>Juhász András egy. doc.</t>
  </si>
  <si>
    <t>Cserti József egy. doc.</t>
  </si>
  <si>
    <t>Horváth Ákos egy. doc.</t>
  </si>
  <si>
    <t>Havancsák Károly egy. doc.</t>
  </si>
  <si>
    <t>Bántay Péter egy. doc.</t>
  </si>
  <si>
    <t>Derényi Imre egy. doc.</t>
  </si>
  <si>
    <t>Horváth Gábor egy. doc.</t>
  </si>
  <si>
    <t>Pál Gábor egy. doc.</t>
  </si>
  <si>
    <t>Meszéna Géza egy. doc.</t>
  </si>
  <si>
    <t>Réz Gábor egy. doc.</t>
  </si>
  <si>
    <t>Világi Ildikó egy. doc.</t>
  </si>
  <si>
    <t>Karátson Dávid egy. doc.</t>
  </si>
  <si>
    <t>Nagymarosy András egy. doc.</t>
  </si>
  <si>
    <t>Horváth Mária egy. doc.</t>
  </si>
  <si>
    <t>Timár Gábor egy. doc.</t>
  </si>
  <si>
    <t>Weidinger Tamás egy. doc.</t>
  </si>
  <si>
    <t>Matyasovszky István egy. doc.</t>
  </si>
  <si>
    <t>Gyuró György egy. doc.</t>
  </si>
  <si>
    <t>Ács Ferenc egy. doc.</t>
  </si>
  <si>
    <t>Temesvári Tamás tud. fmts.</t>
  </si>
  <si>
    <t>Székely Balázs tud. fmts.</t>
  </si>
  <si>
    <t>Lenkey László tud. fmts.</t>
  </si>
  <si>
    <t>Székely Balázs tud. fmts., Tímár Gábor egy. doc.</t>
  </si>
  <si>
    <t>Mészáros Róbert tud. mts.</t>
  </si>
  <si>
    <t>Petrovay Kristóf egy. doc.</t>
  </si>
  <si>
    <t>Petrovay Kristóf doc.</t>
  </si>
  <si>
    <t>Bagoly Zsolt egy doc.</t>
  </si>
  <si>
    <t>Simon László egy. tanár</t>
  </si>
  <si>
    <t>Érdi Bálint egy. tanár</t>
  </si>
  <si>
    <t>Balázs Béla egy. tanár</t>
  </si>
  <si>
    <t>Radnóti Katalin főisk. tanár</t>
  </si>
  <si>
    <t>Pálfalvi Józsefné főisk. doc.</t>
  </si>
  <si>
    <t>Tarczay György adj.</t>
  </si>
  <si>
    <t>Varga Dezső egy. adj.</t>
  </si>
  <si>
    <t>Czirók András egy. adj.</t>
  </si>
  <si>
    <t>Tóth L. Viktor adj.</t>
  </si>
  <si>
    <t>Barcza Zoltán adj.</t>
  </si>
  <si>
    <t>Rácz Zoltán tud. tan.</t>
  </si>
  <si>
    <t>Illy Judit egy. adj.</t>
  </si>
  <si>
    <t>Szécsényi-Nagy Gábor egy. adj.</t>
  </si>
  <si>
    <t>Lipovics Tamás tanseg.</t>
  </si>
  <si>
    <t>Dombrádi Endre egy. tanseg.</t>
  </si>
  <si>
    <t>Haszpra László mb. előadó</t>
  </si>
  <si>
    <t>Elméleti fizika B</t>
  </si>
  <si>
    <t xml:space="preserve">Pedagógia és pszichológia </t>
  </si>
  <si>
    <t>2. tanári szak modulja</t>
  </si>
  <si>
    <t>Nógrádi Dániel tud. mts.</t>
  </si>
  <si>
    <t>mf1c2a03e</t>
  </si>
  <si>
    <t>mf1c2a03e v mf1c2a03</t>
  </si>
  <si>
    <t>mf1c2m03</t>
  </si>
  <si>
    <t>Vektorszámítás (emelt szint)</t>
  </si>
  <si>
    <t>ff1c2s01e, mf1c2a03e v mf1c2a03 v mf1c2a16</t>
  </si>
  <si>
    <t>ff1c1s01e, mf1c1a03 v mf1c1a16, ff1c2s03e</t>
  </si>
  <si>
    <t>ff1c1s01e v ff1c1s01, mf1c1a03 v mf1c1a16, ff1c2s03</t>
  </si>
  <si>
    <t>ff1c1s03e v ff1c1s03</t>
  </si>
  <si>
    <t>ff1c1s03e v ff1c1s03, ff1c2s06</t>
  </si>
  <si>
    <t>ff1c1s03e v ff1c1s03, ff1c1s04</t>
  </si>
  <si>
    <t>ff1c2s03e v ff1c2s03, ff1c2s04e v ff1c2s04</t>
  </si>
  <si>
    <t>mf1c1a02e v mf1c1a02, mf1c1a05, mf1c2m03</t>
  </si>
  <si>
    <t>mf1c1a02e v mf1c1a02, mf1c1a05</t>
  </si>
  <si>
    <t>mf1c1a06, if1c2m05, mf1c2m04</t>
  </si>
  <si>
    <t>mf1c1a06, if1c2m05</t>
  </si>
  <si>
    <t>if1c1i02</t>
  </si>
  <si>
    <t>if1c2i02</t>
  </si>
  <si>
    <t>ff1c1f11</t>
  </si>
  <si>
    <t>ff1c1i06</t>
  </si>
  <si>
    <t>cg1c5cs1</t>
  </si>
  <si>
    <t>cg1c5cs2</t>
  </si>
  <si>
    <t>ff1c1f07</t>
  </si>
  <si>
    <t>ff1c1f02</t>
  </si>
  <si>
    <t>ff1c1f12</t>
  </si>
  <si>
    <t>mf1c1f13</t>
  </si>
  <si>
    <t>ff1c4i12</t>
  </si>
  <si>
    <t>ff1c1i12</t>
  </si>
  <si>
    <t>ff1c4i11</t>
  </si>
  <si>
    <t>ff1c1i08</t>
  </si>
  <si>
    <t>ff1c1i09</t>
  </si>
  <si>
    <t>mf1c1i10</t>
  </si>
  <si>
    <t>ff1c1f04 v ff1c1i07</t>
  </si>
  <si>
    <t>bf1c1b03</t>
  </si>
  <si>
    <t>ff1c1s01e, mf1c1a03 v mf1c1a16</t>
  </si>
  <si>
    <t>ff1c1s01e v ff1c1s01, mf1c1a03 v mf1c1a16</t>
  </si>
  <si>
    <t>mf1c1a01e v mf1c1a01, mf1c2a04</t>
  </si>
  <si>
    <t>össz.</t>
  </si>
  <si>
    <t>A-14</t>
  </si>
  <si>
    <t>bf1c4b04</t>
  </si>
  <si>
    <t>bf1c1b08</t>
  </si>
  <si>
    <t>bf1c4b11</t>
  </si>
  <si>
    <t>ba1c1010</t>
  </si>
  <si>
    <t>mf2n1t07</t>
  </si>
  <si>
    <t>ff1c1b13</t>
  </si>
  <si>
    <t>bb1c1638</t>
  </si>
  <si>
    <t>Fizika tanár szakirány (minor)</t>
  </si>
  <si>
    <t>Fizika tanár szakirány (major)</t>
  </si>
  <si>
    <t>Meteorológus szakirány</t>
  </si>
  <si>
    <t>Geofizikus szakirány</t>
  </si>
  <si>
    <t>Csillagász szakirány</t>
  </si>
  <si>
    <t>Biofizikus szakirány</t>
  </si>
  <si>
    <t>Informatikus fizikus szakirány (korábban: alkalmazott fizikus szakirány)</t>
  </si>
  <si>
    <t>Fejezetek a fizikából modul (3 előadást kell felvenni)</t>
  </si>
  <si>
    <t>Fizikus szakirány</t>
  </si>
  <si>
    <t>A szabadon választható tárgyak az 1-6. félévben, a kötelezően választható tárgyak a 3-6. félévben tetszőleges beosztásban felvehetők. Az alábbi táblázatokban megjelenő beosztás a félévenkénti egyenletes kreditterhelés (30 +- 3 kredit) lehetőségét mutatja.</t>
  </si>
  <si>
    <t>Elméleti fizika ABI</t>
  </si>
  <si>
    <t>Elméleti fizika ABB</t>
  </si>
  <si>
    <t>og1c1O10</t>
  </si>
  <si>
    <t>og1c2O10</t>
  </si>
  <si>
    <t>Gravitációs, mágneses és geoelektromos módszerek 2.</t>
  </si>
  <si>
    <t>Gravitációs, mágneses és geoelektromos módszerek 1.</t>
  </si>
  <si>
    <t>Kötelezően választható tárgyak (ABI-n felül)</t>
  </si>
  <si>
    <t>Kötelezően választható tárgyak (ABB-n felül)</t>
  </si>
  <si>
    <t>Kalapos Tibor egy. doc.</t>
  </si>
  <si>
    <t>Gálfi László egy. doc.</t>
  </si>
  <si>
    <t>Minor tanári szakirányok:</t>
  </si>
  <si>
    <t>Differenciált képzés:</t>
  </si>
  <si>
    <t>a:</t>
  </si>
  <si>
    <t>C:</t>
  </si>
  <si>
    <t>Az ELTE TTK  fizika alapszak mintatanterve 2010 szeptemberétől</t>
  </si>
  <si>
    <t>Galsa Attila egy. adj., Dombrádi Endre egy. tanseg.</t>
  </si>
  <si>
    <t>og1c1O05, og1c1O06</t>
  </si>
  <si>
    <t>Drahos Dezső egy. doc., Galsa Attila egy. adj.</t>
  </si>
  <si>
    <t>Timár Gábor egy. doc., Dombrádi Endre egy. tanseg., Galsa Attila egy. adj., Székely Balázs tud. fmts.</t>
  </si>
  <si>
    <t>Bánné Győri Erzsébet tud. mts., Lenkey László tud. fmts., Galsa Attila egy. adj.</t>
  </si>
  <si>
    <t>ff1c2s04e</t>
  </si>
  <si>
    <t>* Az emelt szintű és a nem emelt szintű kurzus közti kreditkülönbséget a kötelezően vagy szabadon választható tárgyak terhére kell elszámolni.</t>
  </si>
  <si>
    <t>gy *</t>
  </si>
  <si>
    <t>Kötelezően választható tárgyak (fizikából)</t>
  </si>
  <si>
    <t>Kalkulus I. (emelt szint)</t>
  </si>
  <si>
    <t>Kalkulus I.</t>
  </si>
  <si>
    <t>Kalkulus II. (emelt szint)</t>
  </si>
  <si>
    <t>Kalkulus II.</t>
  </si>
  <si>
    <t>Folytonos közegek mechanikája (emelt szint)</t>
  </si>
  <si>
    <t>Folytonos közegek mechanikája</t>
  </si>
  <si>
    <t>Elektromágnesség (emelt szint)</t>
  </si>
  <si>
    <t>Elektromágnesség</t>
  </si>
  <si>
    <t>Termodinamika (emelt szint)</t>
  </si>
  <si>
    <t>Mechanika (emelt szint)</t>
  </si>
  <si>
    <t>Mechanika</t>
  </si>
  <si>
    <t>ff1c2s01a</t>
  </si>
  <si>
    <t>ff1c2s01b</t>
  </si>
  <si>
    <t>ff1c2s01a v ff1c2s01b</t>
  </si>
  <si>
    <t>Korszerű vizsgálati módszerek</t>
  </si>
  <si>
    <t>Digitális méréstechnika</t>
  </si>
  <si>
    <t>Számítógépes szimulációk</t>
  </si>
  <si>
    <t>Gazdasági, menedzsment és minőségbiztosítási ismeretek</t>
  </si>
  <si>
    <t>Az EU és Magyarország</t>
  </si>
  <si>
    <t>xf1c1a14</t>
  </si>
  <si>
    <t>sze</t>
  </si>
  <si>
    <t>mf1c2a01e v mf1c2a01, mf1c2a03 v mf1c2a03e</t>
  </si>
  <si>
    <t>mf1c1a01e v mf1c1a01, mf1c1a03, mf1c2a06</t>
  </si>
  <si>
    <t>mf1c1a01e v mf1c1a01, mf1c1a03</t>
  </si>
  <si>
    <t>Krit-1</t>
  </si>
  <si>
    <t>Krit-2</t>
  </si>
  <si>
    <t>nem Krit-2</t>
  </si>
  <si>
    <t>K-3</t>
  </si>
  <si>
    <t>K-4</t>
  </si>
  <si>
    <t>K-5</t>
  </si>
  <si>
    <t>K-6</t>
  </si>
  <si>
    <t>K-7</t>
  </si>
  <si>
    <t>K-8</t>
  </si>
  <si>
    <t>K-9</t>
  </si>
  <si>
    <t>Energetika</t>
  </si>
  <si>
    <t>Hétköznapok fizikája</t>
  </si>
  <si>
    <t>Új technikai eszközök és technológiák fizikai alapjai</t>
  </si>
  <si>
    <t>Modellalkotás és fizikai gondolodás</t>
  </si>
  <si>
    <t>Fizikai szimulációk</t>
  </si>
  <si>
    <t>Fizika a társtudományokban</t>
  </si>
  <si>
    <t>A tudomány kommunikációja</t>
  </si>
  <si>
    <t>Fizika a társadalomban</t>
  </si>
  <si>
    <t>A fizika története</t>
  </si>
  <si>
    <t>fafn181</t>
  </si>
  <si>
    <t>xffn9a72</t>
  </si>
  <si>
    <t>fftn9f08</t>
  </si>
  <si>
    <t>Nagy Károly egy. tanár</t>
  </si>
  <si>
    <t>Szabó Gábor tud. fmts.</t>
  </si>
  <si>
    <t>Vicsek Tamás egy. tanár</t>
  </si>
  <si>
    <t>Bérczes György egy. adj.</t>
  </si>
  <si>
    <t>Frei Zsolt egy. tanár</t>
  </si>
  <si>
    <t>K-10</t>
  </si>
  <si>
    <t>ff1c9a87</t>
  </si>
  <si>
    <t>Ipari katasztrófák</t>
  </si>
  <si>
    <t>Makai Mihály egy. tanár</t>
  </si>
  <si>
    <t>Geofizikai kutatások módszertana és irányítása</t>
  </si>
  <si>
    <t>ff1c1s01e v ff1c1s01, mf1c1a03</t>
  </si>
  <si>
    <t>eg1c1E10</t>
  </si>
  <si>
    <t>eg1c2E10</t>
  </si>
  <si>
    <t>eg1c1E06, eg1c1E10</t>
  </si>
  <si>
    <t>Évközi és nyári terepgyakorlat</t>
  </si>
  <si>
    <t>Meteorológiai adatfeldolgozás</t>
  </si>
  <si>
    <t>Szinoptikus meteorológia</t>
  </si>
  <si>
    <t>cg1c1bc2, cg1c1am1</t>
  </si>
  <si>
    <t>cg1c1bc3, cg1c4eg1</t>
  </si>
  <si>
    <t>Kitekintés modul (kötelezően választható tárgyak, minden szakirány számára)</t>
  </si>
  <si>
    <t>Informatikus fizikus (korábban alk. fiz.) szakirány</t>
  </si>
  <si>
    <r>
      <rPr>
        <b/>
        <sz val="10"/>
        <rFont val="Arial"/>
        <family val="2"/>
      </rPr>
      <t>A kötelezően választható tárgyak kínálata</t>
    </r>
    <r>
      <rPr>
        <sz val="10"/>
        <rFont val="Arial"/>
        <family val="2"/>
      </rPr>
      <t>:
• a fizika alapszak más szakirányainak tantárgyai (beleértve azt a lehetőséget is, hogy egyes Elméleti fizika B tárgyak helyett azok A változatát végzik el),
• biofizikus szakirányon a biológia alapszak tantárgyai,
• csillagász, geofizikus és meteorológus szakirányon a földtudományi alapszak tantárgyai,
• továbbá a Kitekintés modul tantárgyai (elsősorban azok számára, akik tanulmányaikat nem kívánják a mesterképzés szintjén folytatni).</t>
    </r>
  </si>
  <si>
    <r>
      <rPr>
        <b/>
        <sz val="10"/>
        <rFont val="Arial"/>
        <family val="2"/>
      </rPr>
      <t>Szabadon választható tárgyként</t>
    </r>
    <r>
      <rPr>
        <sz val="10"/>
        <rFont val="Arial"/>
        <family val="2"/>
      </rPr>
      <t xml:space="preserve"> az ELTE-n meghirdetett tetszőleges tárgy elfogadható. </t>
    </r>
  </si>
  <si>
    <t>Szakirányú ismeretek</t>
  </si>
  <si>
    <t>I-1 *</t>
  </si>
  <si>
    <t>* Az I-1 blokkból elég az egyik tantárgyat elvégezni. A felszabaduló krediteket kötelezően választható tárgyakkal kell kiváltani.</t>
  </si>
  <si>
    <t>mf1c1a01e v mf1c1a01, mf1c2a02</t>
  </si>
  <si>
    <t>ff1c2s01e v ff1c2s01a v ff1c2s01b</t>
  </si>
  <si>
    <t>ff1c2s01e v ff1c2s01a v ff1c2s01b, mf1c2a03e v mf1c2a03 v mf1c2a16</t>
  </si>
  <si>
    <t>mf1c1a04, ff1c2ea1 v ff1c2eb1</t>
  </si>
  <si>
    <t>ff1c1s01e, mf1c1a01e v mf1c1a16</t>
  </si>
  <si>
    <t>ff1c2s01e, mf1c2a01e v mf1c2a16</t>
  </si>
  <si>
    <t>ff1c2s01e v ff1c2s01a v ff1c2s01b, mf1c2a01e v mf1c2a01 v mf1c2a16</t>
  </si>
  <si>
    <t>ff1c1s01e v ff1c1s01, mf1c1a01e v mf1c1a01 v mf1c1a16, ff1c2s04e v ff1c2s04</t>
  </si>
  <si>
    <t>ff1c1s01e v ff1c1s01, mf1c1a01e v mf1c1a01 v mf1c1a16</t>
  </si>
  <si>
    <t>ff1c2s04e v ff1c2s04</t>
  </si>
  <si>
    <t>Szeminárium (fizikából)</t>
  </si>
  <si>
    <t>Galaktikus dinamika</t>
  </si>
  <si>
    <t>Bevezetés a biokémiába I.</t>
  </si>
  <si>
    <t>Bevezetés a biokémiába II.</t>
  </si>
  <si>
    <t>S-14</t>
  </si>
  <si>
    <t>konz</t>
  </si>
  <si>
    <t>ff1c7s14</t>
  </si>
  <si>
    <t>Szakdolgozati konzultáció</t>
  </si>
  <si>
    <t>Szakdolgozatvédés (a záróvizsgán)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</si>
</sst>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¥€-2]\ #\ ##,000_);[Red]\([$€-2]\ #\ ##,000\)"/>
    <numFmt numFmtId="188" formatCode="#,##0\ [$€-1];[Red]\-#,##0\ [$€-1]"/>
    <numFmt numFmtId="189" formatCode="[$-40E]yyyy\.\ mmmm\ d\."/>
  </numFmts>
  <fonts count="6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57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55"/>
      <name val="Arial"/>
      <family val="2"/>
    </font>
    <font>
      <sz val="10"/>
      <color indexed="55"/>
      <name val="Arial"/>
      <family val="2"/>
    </font>
    <font>
      <sz val="10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0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sz val="10"/>
      <color rgb="FF339966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medium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1" borderId="7" applyNumberFormat="0" applyFon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8" applyNumberFormat="0" applyAlignment="0" applyProtection="0"/>
    <xf numFmtId="0" fontId="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57" fillId="31" borderId="0" applyNumberFormat="0" applyBorder="0" applyAlignment="0" applyProtection="0"/>
    <xf numFmtId="0" fontId="58" fillId="29" borderId="1" applyNumberFormat="0" applyAlignment="0" applyProtection="0"/>
    <xf numFmtId="9" fontId="0" fillId="0" borderId="0" applyFont="0" applyFill="0" applyBorder="0" applyAlignment="0" applyProtection="0"/>
  </cellStyleXfs>
  <cellXfs count="54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1" fontId="8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" fontId="8" fillId="0" borderId="25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/>
    </xf>
    <xf numFmtId="1" fontId="8" fillId="0" borderId="25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Alignment="1">
      <alignment/>
    </xf>
    <xf numFmtId="0" fontId="5" fillId="0" borderId="26" xfId="0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/>
    </xf>
    <xf numFmtId="0" fontId="4" fillId="0" borderId="3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left" vertical="center"/>
    </xf>
    <xf numFmtId="1" fontId="8" fillId="0" borderId="25" xfId="0" applyNumberFormat="1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left" vertical="center"/>
    </xf>
    <xf numFmtId="1" fontId="8" fillId="0" borderId="36" xfId="0" applyNumberFormat="1" applyFont="1" applyFill="1" applyBorder="1" applyAlignment="1">
      <alignment horizontal="left" vertical="center"/>
    </xf>
    <xf numFmtId="1" fontId="8" fillId="0" borderId="36" xfId="0" applyNumberFormat="1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left" vertical="center"/>
    </xf>
    <xf numFmtId="1" fontId="8" fillId="0" borderId="37" xfId="0" applyNumberFormat="1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 wrapText="1"/>
    </xf>
    <xf numFmtId="1" fontId="8" fillId="0" borderId="38" xfId="0" applyNumberFormat="1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 wrapText="1"/>
    </xf>
    <xf numFmtId="1" fontId="8" fillId="0" borderId="39" xfId="0" applyNumberFormat="1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 wrapText="1"/>
    </xf>
    <xf numFmtId="1" fontId="8" fillId="0" borderId="40" xfId="0" applyNumberFormat="1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 wrapText="1"/>
    </xf>
    <xf numFmtId="1" fontId="8" fillId="0" borderId="25" xfId="0" applyNumberFormat="1" applyFont="1" applyFill="1" applyBorder="1" applyAlignment="1">
      <alignment horizontal="left" vertical="center" wrapText="1"/>
    </xf>
    <xf numFmtId="1" fontId="8" fillId="0" borderId="11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horizontal="left" vertical="center"/>
    </xf>
    <xf numFmtId="1" fontId="8" fillId="0" borderId="30" xfId="0" applyNumberFormat="1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1" fontId="8" fillId="0" borderId="27" xfId="0" applyNumberFormat="1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1" fontId="8" fillId="0" borderId="21" xfId="0" applyNumberFormat="1" applyFont="1" applyFill="1" applyBorder="1" applyAlignment="1">
      <alignment horizontal="left" vertical="center" wrapText="1"/>
    </xf>
    <xf numFmtId="1" fontId="8" fillId="0" borderId="11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left" vertical="center" wrapText="1"/>
    </xf>
    <xf numFmtId="1" fontId="8" fillId="0" borderId="14" xfId="0" applyNumberFormat="1" applyFont="1" applyFill="1" applyBorder="1" applyAlignment="1">
      <alignment horizontal="left" vertical="center" wrapText="1"/>
    </xf>
    <xf numFmtId="1" fontId="8" fillId="0" borderId="25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1" fontId="8" fillId="0" borderId="27" xfId="0" applyNumberFormat="1" applyFont="1" applyFill="1" applyBorder="1" applyAlignment="1">
      <alignment horizontal="left" vertical="center" wrapText="1"/>
    </xf>
    <xf numFmtId="1" fontId="8" fillId="0" borderId="37" xfId="0" applyNumberFormat="1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1" fontId="4" fillId="0" borderId="45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left" vertical="center" wrapText="1"/>
    </xf>
    <xf numFmtId="1" fontId="11" fillId="0" borderId="14" xfId="0" applyNumberFormat="1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vertical="center" wrapText="1"/>
    </xf>
    <xf numFmtId="1" fontId="8" fillId="0" borderId="37" xfId="0" applyNumberFormat="1" applyFont="1" applyFill="1" applyBorder="1" applyAlignment="1">
      <alignment vertical="center"/>
    </xf>
    <xf numFmtId="1" fontId="8" fillId="0" borderId="3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" fontId="8" fillId="0" borderId="40" xfId="0" applyNumberFormat="1" applyFont="1" applyFill="1" applyBorder="1" applyAlignment="1">
      <alignment vertical="center"/>
    </xf>
    <xf numFmtId="1" fontId="8" fillId="0" borderId="37" xfId="0" applyNumberFormat="1" applyFont="1" applyFill="1" applyBorder="1" applyAlignment="1">
      <alignment vertical="center" wrapText="1"/>
    </xf>
    <xf numFmtId="1" fontId="8" fillId="0" borderId="38" xfId="0" applyNumberFormat="1" applyFont="1" applyFill="1" applyBorder="1" applyAlignment="1">
      <alignment vertical="center" wrapText="1"/>
    </xf>
    <xf numFmtId="1" fontId="8" fillId="0" borderId="30" xfId="0" applyNumberFormat="1" applyFont="1" applyFill="1" applyBorder="1" applyAlignment="1">
      <alignment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center"/>
    </xf>
    <xf numFmtId="1" fontId="4" fillId="0" borderId="47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1" fontId="8" fillId="0" borderId="30" xfId="0" applyNumberFormat="1" applyFont="1" applyFill="1" applyBorder="1" applyAlignment="1">
      <alignment horizontal="left" vertical="center" wrapText="1"/>
    </xf>
    <xf numFmtId="1" fontId="10" fillId="0" borderId="10" xfId="0" applyNumberFormat="1" applyFont="1" applyFill="1" applyBorder="1" applyAlignment="1">
      <alignment horizontal="left" vertical="center" wrapText="1"/>
    </xf>
    <xf numFmtId="1" fontId="4" fillId="0" borderId="5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1" fontId="4" fillId="0" borderId="55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/>
    </xf>
    <xf numFmtId="1" fontId="4" fillId="0" borderId="56" xfId="0" applyNumberFormat="1" applyFont="1" applyFill="1" applyBorder="1" applyAlignment="1">
      <alignment horizontal="center" vertical="center"/>
    </xf>
    <xf numFmtId="1" fontId="8" fillId="0" borderId="24" xfId="0" applyNumberFormat="1" applyFont="1" applyFill="1" applyBorder="1" applyAlignment="1">
      <alignment horizontal="left" vertical="center"/>
    </xf>
    <xf numFmtId="1" fontId="4" fillId="0" borderId="57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/>
    </xf>
    <xf numFmtId="1" fontId="4" fillId="0" borderId="58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1" fontId="4" fillId="0" borderId="59" xfId="0" applyNumberFormat="1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1" fontId="4" fillId="0" borderId="6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" fontId="4" fillId="0" borderId="6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62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left" vertical="center" wrapText="1"/>
    </xf>
    <xf numFmtId="0" fontId="4" fillId="0" borderId="65" xfId="0" applyFont="1" applyFill="1" applyBorder="1" applyAlignment="1">
      <alignment horizontal="left" vertical="center" wrapText="1"/>
    </xf>
    <xf numFmtId="0" fontId="4" fillId="0" borderId="6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/>
    </xf>
    <xf numFmtId="1" fontId="8" fillId="0" borderId="14" xfId="0" applyNumberFormat="1" applyFont="1" applyFill="1" applyBorder="1" applyAlignment="1">
      <alignment horizontal="left" vertical="center" wrapText="1"/>
    </xf>
    <xf numFmtId="1" fontId="8" fillId="0" borderId="11" xfId="0" applyNumberFormat="1" applyFont="1" applyFill="1" applyBorder="1" applyAlignment="1">
      <alignment horizontal="left" vertical="center" wrapText="1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" fontId="8" fillId="0" borderId="22" xfId="0" applyNumberFormat="1" applyFont="1" applyFill="1" applyBorder="1" applyAlignment="1">
      <alignment horizontal="left" vertical="center"/>
    </xf>
    <xf numFmtId="1" fontId="8" fillId="0" borderId="15" xfId="0" applyNumberFormat="1" applyFont="1" applyFill="1" applyBorder="1" applyAlignment="1">
      <alignment horizontal="left" vertical="center"/>
    </xf>
    <xf numFmtId="1" fontId="8" fillId="0" borderId="42" xfId="0" applyNumberFormat="1" applyFont="1" applyFill="1" applyBorder="1" applyAlignment="1">
      <alignment horizontal="left" vertical="center"/>
    </xf>
    <xf numFmtId="1" fontId="8" fillId="0" borderId="57" xfId="0" applyNumberFormat="1" applyFont="1" applyFill="1" applyBorder="1" applyAlignment="1">
      <alignment horizontal="left" vertical="center"/>
    </xf>
    <xf numFmtId="0" fontId="61" fillId="0" borderId="31" xfId="0" applyFont="1" applyFill="1" applyBorder="1" applyAlignment="1">
      <alignment horizontal="left" vertical="center" wrapText="1"/>
    </xf>
    <xf numFmtId="0" fontId="20" fillId="0" borderId="0" xfId="0" applyFont="1" applyAlignment="1">
      <alignment/>
    </xf>
    <xf numFmtId="0" fontId="5" fillId="0" borderId="4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67" xfId="0" applyFont="1" applyFill="1" applyBorder="1" applyAlignment="1">
      <alignment horizontal="left" vertical="center" wrapText="1"/>
    </xf>
    <xf numFmtId="1" fontId="8" fillId="0" borderId="68" xfId="0" applyNumberFormat="1" applyFont="1" applyFill="1" applyBorder="1" applyAlignment="1">
      <alignment horizontal="left" vertical="center"/>
    </xf>
    <xf numFmtId="0" fontId="4" fillId="0" borderId="69" xfId="0" applyFont="1" applyFill="1" applyBorder="1" applyAlignment="1">
      <alignment horizontal="left" vertical="center" wrapText="1"/>
    </xf>
    <xf numFmtId="1" fontId="10" fillId="0" borderId="39" xfId="0" applyNumberFormat="1" applyFont="1" applyFill="1" applyBorder="1" applyAlignment="1">
      <alignment horizontal="left" vertical="center" wrapText="1"/>
    </xf>
    <xf numFmtId="1" fontId="10" fillId="0" borderId="68" xfId="0" applyNumberFormat="1" applyFont="1" applyFill="1" applyBorder="1" applyAlignment="1">
      <alignment horizontal="left" vertical="center" wrapText="1"/>
    </xf>
    <xf numFmtId="1" fontId="8" fillId="0" borderId="39" xfId="0" applyNumberFormat="1" applyFont="1" applyFill="1" applyBorder="1" applyAlignment="1">
      <alignment horizontal="left" vertical="center" wrapText="1"/>
    </xf>
    <xf numFmtId="1" fontId="8" fillId="0" borderId="40" xfId="0" applyNumberFormat="1" applyFont="1" applyFill="1" applyBorder="1" applyAlignment="1">
      <alignment horizontal="left" vertical="center" wrapText="1"/>
    </xf>
    <xf numFmtId="0" fontId="4" fillId="0" borderId="70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horizontal="left" vertical="center" wrapText="1"/>
    </xf>
    <xf numFmtId="0" fontId="4" fillId="0" borderId="72" xfId="0" applyFont="1" applyFill="1" applyBorder="1" applyAlignment="1">
      <alignment horizontal="left" vertical="center" wrapText="1"/>
    </xf>
    <xf numFmtId="0" fontId="4" fillId="0" borderId="73" xfId="0" applyFont="1" applyFill="1" applyBorder="1" applyAlignment="1">
      <alignment horizontal="left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0" fontId="13" fillId="0" borderId="7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6" fillId="0" borderId="36" xfId="0" applyFont="1" applyBorder="1" applyAlignment="1">
      <alignment vertical="center" wrapText="1"/>
    </xf>
    <xf numFmtId="0" fontId="14" fillId="0" borderId="36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0" fillId="0" borderId="24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62" xfId="0" applyFill="1" applyBorder="1" applyAlignment="1">
      <alignment/>
    </xf>
    <xf numFmtId="0" fontId="0" fillId="0" borderId="0" xfId="0" applyFill="1" applyAlignment="1">
      <alignment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vertical="center"/>
    </xf>
    <xf numFmtId="0" fontId="5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1" fontId="8" fillId="0" borderId="38" xfId="0" applyNumberFormat="1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vertical="center"/>
    </xf>
    <xf numFmtId="0" fontId="4" fillId="0" borderId="54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0" fillId="0" borderId="2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0" fillId="0" borderId="65" xfId="0" applyFill="1" applyBorder="1" applyAlignment="1">
      <alignment horizontal="left" vertical="center" wrapText="1"/>
    </xf>
    <xf numFmtId="0" fontId="4" fillId="0" borderId="78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1" fontId="4" fillId="0" borderId="78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" fontId="8" fillId="0" borderId="40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8" fillId="0" borderId="79" xfId="0" applyFont="1" applyFill="1" applyBorder="1" applyAlignment="1">
      <alignment horizontal="center"/>
    </xf>
    <xf numFmtId="0" fontId="18" fillId="0" borderId="80" xfId="0" applyFont="1" applyFill="1" applyBorder="1" applyAlignment="1">
      <alignment horizontal="center"/>
    </xf>
    <xf numFmtId="0" fontId="18" fillId="0" borderId="8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1" fontId="8" fillId="0" borderId="21" xfId="0" applyNumberFormat="1" applyFont="1" applyFill="1" applyBorder="1" applyAlignment="1">
      <alignment horizontal="left" vertical="center" wrapText="1"/>
    </xf>
    <xf numFmtId="1" fontId="8" fillId="0" borderId="27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/>
    </xf>
    <xf numFmtId="0" fontId="18" fillId="0" borderId="33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vertical="center"/>
    </xf>
    <xf numFmtId="0" fontId="18" fillId="0" borderId="78" xfId="0" applyFont="1" applyFill="1" applyBorder="1" applyAlignment="1">
      <alignment horizontal="center" vertical="center" wrapText="1"/>
    </xf>
    <xf numFmtId="0" fontId="18" fillId="0" borderId="6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7" xfId="0" applyFill="1" applyBorder="1" applyAlignment="1">
      <alignment vertical="center" wrapText="1"/>
    </xf>
    <xf numFmtId="0" fontId="18" fillId="0" borderId="21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1" fontId="8" fillId="0" borderId="27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1" fontId="4" fillId="0" borderId="55" xfId="0" applyNumberFormat="1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1" fontId="8" fillId="0" borderId="21" xfId="0" applyNumberFormat="1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center" vertical="center"/>
    </xf>
    <xf numFmtId="1" fontId="4" fillId="0" borderId="58" xfId="0" applyNumberFormat="1" applyFont="1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18" fillId="0" borderId="78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1" fontId="4" fillId="0" borderId="47" xfId="0" applyNumberFormat="1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1" fontId="8" fillId="0" borderId="25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1" fontId="8" fillId="0" borderId="11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left" vertical="center" wrapText="1"/>
    </xf>
    <xf numFmtId="1" fontId="4" fillId="0" borderId="78" xfId="0" applyNumberFormat="1" applyFont="1" applyFill="1" applyBorder="1" applyAlignment="1">
      <alignment horizontal="center" vertical="center"/>
    </xf>
    <xf numFmtId="1" fontId="4" fillId="0" borderId="54" xfId="0" applyNumberFormat="1" applyFont="1" applyFill="1" applyBorder="1" applyAlignment="1">
      <alignment horizontal="center" vertical="center"/>
    </xf>
    <xf numFmtId="1" fontId="4" fillId="0" borderId="61" xfId="0" applyNumberFormat="1" applyFont="1" applyFill="1" applyBorder="1" applyAlignment="1">
      <alignment horizontal="center" vertical="center"/>
    </xf>
    <xf numFmtId="0" fontId="0" fillId="0" borderId="58" xfId="0" applyFill="1" applyBorder="1" applyAlignment="1">
      <alignment vertical="center"/>
    </xf>
    <xf numFmtId="0" fontId="0" fillId="0" borderId="61" xfId="0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18" fillId="0" borderId="79" xfId="0" applyFont="1" applyFill="1" applyBorder="1" applyAlignment="1">
      <alignment horizontal="center" vertical="center"/>
    </xf>
    <xf numFmtId="0" fontId="18" fillId="0" borderId="80" xfId="0" applyFont="1" applyFill="1" applyBorder="1" applyAlignment="1">
      <alignment horizontal="center" vertical="center"/>
    </xf>
    <xf numFmtId="0" fontId="18" fillId="0" borderId="81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8" fillId="0" borderId="75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/>
    </xf>
    <xf numFmtId="0" fontId="18" fillId="0" borderId="86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1" fontId="7" fillId="0" borderId="56" xfId="0" applyNumberFormat="1" applyFont="1" applyFill="1" applyBorder="1" applyAlignment="1">
      <alignment horizontal="center"/>
    </xf>
    <xf numFmtId="1" fontId="0" fillId="0" borderId="87" xfId="0" applyNumberFormat="1" applyFont="1" applyFill="1" applyBorder="1" applyAlignment="1">
      <alignment horizontal="center"/>
    </xf>
    <xf numFmtId="1" fontId="0" fillId="0" borderId="66" xfId="0" applyNumberFormat="1" applyFont="1" applyFill="1" applyBorder="1" applyAlignment="1">
      <alignment horizontal="center"/>
    </xf>
    <xf numFmtId="1" fontId="4" fillId="0" borderId="86" xfId="0" applyNumberFormat="1" applyFont="1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1" fontId="4" fillId="0" borderId="64" xfId="0" applyNumberFormat="1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8" fillId="0" borderId="52" xfId="0" applyNumberFormat="1" applyFont="1" applyFill="1" applyBorder="1" applyAlignment="1">
      <alignment horizontal="left" vertical="center" wrapText="1"/>
    </xf>
    <xf numFmtId="0" fontId="0" fillId="0" borderId="46" xfId="0" applyFill="1" applyBorder="1" applyAlignment="1">
      <alignment horizontal="left" vertical="center" wrapText="1"/>
    </xf>
    <xf numFmtId="1" fontId="4" fillId="0" borderId="27" xfId="0" applyNumberFormat="1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1" fontId="8" fillId="0" borderId="36" xfId="0" applyNumberFormat="1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vertical="center" wrapText="1"/>
    </xf>
    <xf numFmtId="0" fontId="0" fillId="0" borderId="43" xfId="0" applyFill="1" applyBorder="1" applyAlignment="1">
      <alignment vertical="center" wrapText="1"/>
    </xf>
    <xf numFmtId="0" fontId="4" fillId="0" borderId="78" xfId="0" applyFont="1" applyFill="1" applyBorder="1" applyAlignment="1">
      <alignment horizontal="left" vertical="center" wrapText="1"/>
    </xf>
    <xf numFmtId="0" fontId="0" fillId="0" borderId="54" xfId="0" applyFill="1" applyBorder="1" applyAlignment="1">
      <alignment horizontal="left" vertical="center" wrapText="1"/>
    </xf>
    <xf numFmtId="0" fontId="0" fillId="0" borderId="61" xfId="0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4" fillId="0" borderId="86" xfId="0" applyFont="1" applyFill="1" applyBorder="1" applyAlignment="1">
      <alignment horizontal="left" vertical="center" wrapText="1"/>
    </xf>
    <xf numFmtId="0" fontId="0" fillId="0" borderId="64" xfId="0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0" fillId="0" borderId="61" xfId="0" applyFill="1" applyBorder="1" applyAlignment="1">
      <alignment horizontal="left" vertical="center"/>
    </xf>
    <xf numFmtId="0" fontId="18" fillId="0" borderId="32" xfId="0" applyFont="1" applyFill="1" applyBorder="1" applyAlignment="1">
      <alignment horizontal="center" vertical="center" wrapText="1"/>
    </xf>
    <xf numFmtId="0" fontId="18" fillId="0" borderId="6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/>
    </xf>
    <xf numFmtId="1" fontId="8" fillId="0" borderId="21" xfId="0" applyNumberFormat="1" applyFont="1" applyFill="1" applyBorder="1" applyAlignment="1">
      <alignment horizontal="center" vertical="center" wrapText="1"/>
    </xf>
    <xf numFmtId="1" fontId="8" fillId="0" borderId="27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left" vertical="center"/>
    </xf>
    <xf numFmtId="1" fontId="8" fillId="0" borderId="27" xfId="0" applyNumberFormat="1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center" vertical="center" wrapText="1"/>
    </xf>
    <xf numFmtId="0" fontId="13" fillId="0" borderId="83" xfId="0" applyFont="1" applyBorder="1" applyAlignment="1">
      <alignment vertical="center" wrapText="1"/>
    </xf>
    <xf numFmtId="0" fontId="13" fillId="0" borderId="74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35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6" fillId="0" borderId="74" xfId="0" applyFont="1" applyBorder="1" applyAlignment="1">
      <alignment horizontal="center" vertical="center" wrapText="1"/>
    </xf>
    <xf numFmtId="0" fontId="16" fillId="0" borderId="55" xfId="0" applyFont="1" applyBorder="1" applyAlignment="1">
      <alignment vertical="center" wrapText="1"/>
    </xf>
    <xf numFmtId="0" fontId="16" fillId="0" borderId="75" xfId="0" applyFont="1" applyBorder="1" applyAlignment="1">
      <alignment vertical="center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5.7109375" style="0" customWidth="1"/>
    <col min="3" max="3" width="10.421875" style="0" bestFit="1" customWidth="1"/>
    <col min="4" max="5" width="10.140625" style="0" customWidth="1"/>
    <col min="6" max="6" width="28.57421875" style="0" customWidth="1"/>
    <col min="7" max="15" width="3.421875" style="0" customWidth="1"/>
    <col min="16" max="16" width="7.57421875" style="3" customWidth="1"/>
    <col min="17" max="17" width="3.421875" style="0" customWidth="1"/>
    <col min="18" max="18" width="31.421875" style="219" customWidth="1"/>
  </cols>
  <sheetData>
    <row r="1" spans="2:18" s="41" customFormat="1" ht="16.5" thickBot="1">
      <c r="B1" s="485" t="s">
        <v>670</v>
      </c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7"/>
      <c r="R1" s="273"/>
    </row>
    <row r="2" spans="1:18" s="41" customFormat="1" ht="12.75">
      <c r="A2" s="274"/>
      <c r="B2" s="6"/>
      <c r="C2" s="274"/>
      <c r="D2" s="274"/>
      <c r="E2" s="274"/>
      <c r="F2" s="275"/>
      <c r="G2" s="2"/>
      <c r="I2" s="7"/>
      <c r="J2" s="2"/>
      <c r="L2" s="2"/>
      <c r="M2" s="7"/>
      <c r="O2" s="2"/>
      <c r="P2" s="12"/>
      <c r="Q2" s="276"/>
      <c r="R2" s="277"/>
    </row>
    <row r="3" spans="1:18" s="41" customFormat="1" ht="12.75">
      <c r="A3" s="6" t="s">
        <v>253</v>
      </c>
      <c r="C3" s="274"/>
      <c r="D3" s="274"/>
      <c r="E3" s="274"/>
      <c r="F3" s="275"/>
      <c r="G3" s="2"/>
      <c r="I3" s="7"/>
      <c r="J3" s="2"/>
      <c r="L3" s="2"/>
      <c r="M3" s="7"/>
      <c r="O3" s="2"/>
      <c r="P3" s="12"/>
      <c r="Q3" s="276"/>
      <c r="R3" s="277"/>
    </row>
    <row r="4" spans="2:18" s="41" customFormat="1" ht="12.75">
      <c r="B4" s="6"/>
      <c r="C4" s="484" t="s">
        <v>532</v>
      </c>
      <c r="D4" s="484"/>
      <c r="E4" s="484"/>
      <c r="F4" s="278"/>
      <c r="G4" s="36"/>
      <c r="H4" s="31"/>
      <c r="I4" s="278"/>
      <c r="J4" s="278"/>
      <c r="L4" s="2"/>
      <c r="M4" s="7"/>
      <c r="O4" s="2"/>
      <c r="P4" s="12"/>
      <c r="Q4" s="276"/>
      <c r="R4" s="277"/>
    </row>
    <row r="5" spans="1:18" s="41" customFormat="1" ht="12.75">
      <c r="A5" s="31"/>
      <c r="B5" s="32"/>
      <c r="C5" s="279" t="s">
        <v>668</v>
      </c>
      <c r="D5" s="483" t="s">
        <v>297</v>
      </c>
      <c r="E5" s="483"/>
      <c r="F5" s="278"/>
      <c r="G5" s="2"/>
      <c r="I5" s="7"/>
      <c r="J5" s="2"/>
      <c r="L5" s="2"/>
      <c r="M5" s="7"/>
      <c r="O5" s="2"/>
      <c r="P5" s="12"/>
      <c r="Q5" s="276"/>
      <c r="R5" s="218"/>
    </row>
    <row r="6" spans="1:18" s="41" customFormat="1" ht="12.75">
      <c r="A6" s="31"/>
      <c r="B6" s="6"/>
      <c r="C6" s="279" t="s">
        <v>533</v>
      </c>
      <c r="D6" s="483" t="s">
        <v>299</v>
      </c>
      <c r="E6" s="483"/>
      <c r="F6" s="278"/>
      <c r="G6" s="2"/>
      <c r="I6" s="7"/>
      <c r="J6" s="2"/>
      <c r="L6" s="2"/>
      <c r="M6" s="7"/>
      <c r="O6" s="2"/>
      <c r="P6" s="12"/>
      <c r="Q6" s="276"/>
      <c r="R6" s="218"/>
    </row>
    <row r="7" spans="1:18" s="41" customFormat="1" ht="12.75">
      <c r="A7" s="31"/>
      <c r="B7" s="6"/>
      <c r="C7" s="279" t="s">
        <v>536</v>
      </c>
      <c r="D7" s="483" t="s">
        <v>301</v>
      </c>
      <c r="E7" s="483"/>
      <c r="F7" s="278"/>
      <c r="G7" s="2"/>
      <c r="I7" s="7"/>
      <c r="J7" s="2"/>
      <c r="L7" s="2"/>
      <c r="M7" s="7"/>
      <c r="O7" s="2"/>
      <c r="P7" s="12"/>
      <c r="Q7" s="276"/>
      <c r="R7" s="218"/>
    </row>
    <row r="8" spans="1:18" s="41" customFormat="1" ht="12.75">
      <c r="A8" s="31"/>
      <c r="B8" s="6"/>
      <c r="C8" s="279" t="s">
        <v>537</v>
      </c>
      <c r="D8" s="483" t="s">
        <v>302</v>
      </c>
      <c r="E8" s="483"/>
      <c r="F8" s="278"/>
      <c r="G8" s="2"/>
      <c r="I8" s="7"/>
      <c r="J8" s="2"/>
      <c r="L8" s="2"/>
      <c r="M8" s="7"/>
      <c r="O8" s="2"/>
      <c r="P8" s="12"/>
      <c r="Q8" s="276"/>
      <c r="R8" s="218"/>
    </row>
    <row r="9" spans="1:18" s="41" customFormat="1" ht="12.75">
      <c r="A9" s="31"/>
      <c r="B9" s="6"/>
      <c r="C9" s="279" t="s">
        <v>669</v>
      </c>
      <c r="D9" s="483" t="s">
        <v>300</v>
      </c>
      <c r="E9" s="483"/>
      <c r="F9" s="278"/>
      <c r="G9" s="2"/>
      <c r="I9" s="7"/>
      <c r="J9" s="2"/>
      <c r="L9" s="2"/>
      <c r="M9" s="7"/>
      <c r="O9" s="2"/>
      <c r="P9" s="12"/>
      <c r="Q9" s="276"/>
      <c r="R9" s="218"/>
    </row>
    <row r="10" spans="1:18" s="41" customFormat="1" ht="12.75">
      <c r="A10" s="31"/>
      <c r="B10" s="6"/>
      <c r="C10" s="279" t="s">
        <v>534</v>
      </c>
      <c r="D10" s="483" t="s">
        <v>303</v>
      </c>
      <c r="E10" s="483"/>
      <c r="F10" s="278"/>
      <c r="G10" s="2"/>
      <c r="I10" s="7"/>
      <c r="J10" s="2"/>
      <c r="L10" s="2"/>
      <c r="M10" s="7"/>
      <c r="O10" s="2"/>
      <c r="P10" s="12"/>
      <c r="Q10" s="276"/>
      <c r="R10" s="218"/>
    </row>
    <row r="11" spans="1:18" s="41" customFormat="1" ht="12.75">
      <c r="A11" s="31"/>
      <c r="B11" s="6"/>
      <c r="C11" s="279" t="s">
        <v>535</v>
      </c>
      <c r="D11" s="483" t="s">
        <v>298</v>
      </c>
      <c r="E11" s="483"/>
      <c r="F11" s="278"/>
      <c r="G11" s="2"/>
      <c r="I11" s="7"/>
      <c r="J11" s="2"/>
      <c r="L11" s="2"/>
      <c r="M11" s="7"/>
      <c r="O11" s="2"/>
      <c r="P11" s="12"/>
      <c r="Q11" s="276"/>
      <c r="R11" s="218"/>
    </row>
    <row r="12" spans="1:18" s="41" customFormat="1" ht="12.75">
      <c r="A12" s="31"/>
      <c r="B12" s="6"/>
      <c r="C12" s="36"/>
      <c r="D12" s="278"/>
      <c r="E12" s="278"/>
      <c r="F12" s="278"/>
      <c r="G12" s="2"/>
      <c r="I12" s="7"/>
      <c r="J12" s="2"/>
      <c r="L12" s="2"/>
      <c r="M12" s="7"/>
      <c r="O12" s="2"/>
      <c r="P12" s="12"/>
      <c r="Q12" s="276"/>
      <c r="R12" s="218"/>
    </row>
    <row r="13" spans="7:18" s="41" customFormat="1" ht="12.75">
      <c r="G13" s="4"/>
      <c r="H13" s="4"/>
      <c r="I13" s="4"/>
      <c r="J13" s="4"/>
      <c r="K13" s="4"/>
      <c r="L13" s="4"/>
      <c r="M13" s="10"/>
      <c r="N13" s="10"/>
      <c r="O13" s="11"/>
      <c r="P13" s="13"/>
      <c r="Q13" s="1"/>
      <c r="R13" s="9"/>
    </row>
    <row r="14" spans="1:18" s="280" customFormat="1" ht="13.5" thickBot="1">
      <c r="A14" s="234" t="s">
        <v>548</v>
      </c>
      <c r="B14" s="234"/>
      <c r="C14" s="234"/>
      <c r="D14" s="8"/>
      <c r="E14" s="8"/>
      <c r="F14" s="9"/>
      <c r="G14" s="4"/>
      <c r="H14" s="4"/>
      <c r="I14" s="4"/>
      <c r="J14" s="4"/>
      <c r="K14" s="4"/>
      <c r="L14" s="4"/>
      <c r="M14" s="10"/>
      <c r="N14" s="10"/>
      <c r="O14" s="10"/>
      <c r="P14" s="13"/>
      <c r="Q14" s="10"/>
      <c r="R14" s="9"/>
    </row>
    <row r="15" spans="1:18" s="41" customFormat="1" ht="12.75">
      <c r="A15" s="381" t="s">
        <v>0</v>
      </c>
      <c r="B15" s="383" t="s">
        <v>525</v>
      </c>
      <c r="C15" s="357" t="s">
        <v>526</v>
      </c>
      <c r="D15" s="357" t="s">
        <v>294</v>
      </c>
      <c r="E15" s="357" t="s">
        <v>295</v>
      </c>
      <c r="F15" s="355" t="s">
        <v>527</v>
      </c>
      <c r="G15" s="327" t="s">
        <v>528</v>
      </c>
      <c r="H15" s="328"/>
      <c r="I15" s="328"/>
      <c r="J15" s="328"/>
      <c r="K15" s="328"/>
      <c r="L15" s="329"/>
      <c r="M15" s="327" t="s">
        <v>529</v>
      </c>
      <c r="N15" s="328"/>
      <c r="O15" s="329"/>
      <c r="P15" s="330" t="s">
        <v>550</v>
      </c>
      <c r="Q15" s="348" t="s">
        <v>549</v>
      </c>
      <c r="R15" s="350" t="s">
        <v>531</v>
      </c>
    </row>
    <row r="16" spans="1:18" s="41" customFormat="1" ht="13.5" thickBot="1">
      <c r="A16" s="382"/>
      <c r="B16" s="384"/>
      <c r="C16" s="358"/>
      <c r="D16" s="358"/>
      <c r="E16" s="358"/>
      <c r="F16" s="356"/>
      <c r="G16" s="114">
        <v>1</v>
      </c>
      <c r="H16" s="115">
        <v>2</v>
      </c>
      <c r="I16" s="115">
        <v>3</v>
      </c>
      <c r="J16" s="115">
        <v>4</v>
      </c>
      <c r="K16" s="115">
        <v>5</v>
      </c>
      <c r="L16" s="116">
        <v>6</v>
      </c>
      <c r="M16" s="114" t="s">
        <v>254</v>
      </c>
      <c r="N16" s="115" t="s">
        <v>9</v>
      </c>
      <c r="O16" s="116" t="s">
        <v>530</v>
      </c>
      <c r="P16" s="331"/>
      <c r="Q16" s="349"/>
      <c r="R16" s="351"/>
    </row>
    <row r="17" spans="1:18" s="41" customFormat="1" ht="13.5" thickBot="1">
      <c r="A17" s="158" t="s">
        <v>704</v>
      </c>
      <c r="B17" s="281"/>
      <c r="C17" s="282"/>
      <c r="D17" s="282"/>
      <c r="E17" s="282"/>
      <c r="F17" s="112" t="s">
        <v>3</v>
      </c>
      <c r="G17" s="57"/>
      <c r="H17" s="55"/>
      <c r="I17" s="55"/>
      <c r="J17" s="55"/>
      <c r="K17" s="55"/>
      <c r="L17" s="58"/>
      <c r="M17" s="57"/>
      <c r="N17" s="55"/>
      <c r="O17" s="58"/>
      <c r="P17" s="109"/>
      <c r="Q17" s="108">
        <v>0</v>
      </c>
      <c r="R17" s="160" t="s">
        <v>584</v>
      </c>
    </row>
    <row r="18" spans="1:18" s="41" customFormat="1" ht="13.5" thickBot="1">
      <c r="A18" s="211" t="s">
        <v>705</v>
      </c>
      <c r="B18" s="283"/>
      <c r="C18" s="284"/>
      <c r="D18" s="284"/>
      <c r="E18" s="284"/>
      <c r="F18" s="46" t="s">
        <v>2</v>
      </c>
      <c r="G18" s="48"/>
      <c r="H18" s="50"/>
      <c r="I18" s="50"/>
      <c r="J18" s="50"/>
      <c r="K18" s="50"/>
      <c r="L18" s="51"/>
      <c r="M18" s="48"/>
      <c r="N18" s="50"/>
      <c r="O18" s="50"/>
      <c r="P18" s="139"/>
      <c r="Q18" s="105">
        <v>0</v>
      </c>
      <c r="R18" s="201" t="s">
        <v>585</v>
      </c>
    </row>
    <row r="19" spans="1:18" s="41" customFormat="1" ht="12.75">
      <c r="A19" s="71"/>
      <c r="B19" s="285"/>
      <c r="C19" s="285"/>
      <c r="D19" s="285"/>
      <c r="E19" s="285"/>
      <c r="F19" s="74"/>
      <c r="G19" s="75"/>
      <c r="H19" s="75"/>
      <c r="I19" s="75"/>
      <c r="J19" s="75"/>
      <c r="K19" s="75"/>
      <c r="L19" s="75"/>
      <c r="M19" s="75"/>
      <c r="N19" s="75"/>
      <c r="O19" s="75"/>
      <c r="P19" s="77"/>
      <c r="Q19" s="76"/>
      <c r="R19" s="74"/>
    </row>
    <row r="20" spans="1:18" s="41" customFormat="1" ht="12.75">
      <c r="A20" s="239"/>
      <c r="B20" s="239"/>
      <c r="C20" s="239"/>
      <c r="D20" s="239"/>
      <c r="E20" s="239"/>
      <c r="F20" s="239"/>
      <c r="G20" s="4"/>
      <c r="H20" s="4"/>
      <c r="I20" s="4"/>
      <c r="J20" s="4"/>
      <c r="K20" s="4"/>
      <c r="L20" s="4"/>
      <c r="M20" s="10"/>
      <c r="N20" s="10"/>
      <c r="O20" s="11"/>
      <c r="P20" s="13"/>
      <c r="Q20" s="1"/>
      <c r="R20" s="9"/>
    </row>
    <row r="21" spans="1:18" s="280" customFormat="1" ht="13.5" thickBot="1">
      <c r="A21" s="217" t="s">
        <v>5</v>
      </c>
      <c r="B21" s="217"/>
      <c r="C21" s="217"/>
      <c r="D21" s="214"/>
      <c r="E21" s="214"/>
      <c r="F21" s="215"/>
      <c r="G21" s="4"/>
      <c r="H21" s="5"/>
      <c r="I21" s="4"/>
      <c r="J21" s="4"/>
      <c r="K21" s="4"/>
      <c r="L21" s="4"/>
      <c r="M21" s="10"/>
      <c r="N21" s="10"/>
      <c r="O21" s="10"/>
      <c r="P21" s="13"/>
      <c r="Q21" s="10"/>
      <c r="R21" s="9"/>
    </row>
    <row r="22" spans="1:18" s="41" customFormat="1" ht="12.75">
      <c r="A22" s="472" t="s">
        <v>0</v>
      </c>
      <c r="B22" s="383" t="s">
        <v>525</v>
      </c>
      <c r="C22" s="357" t="s">
        <v>526</v>
      </c>
      <c r="D22" s="357" t="s">
        <v>294</v>
      </c>
      <c r="E22" s="357" t="s">
        <v>295</v>
      </c>
      <c r="F22" s="355" t="s">
        <v>527</v>
      </c>
      <c r="G22" s="327" t="s">
        <v>528</v>
      </c>
      <c r="H22" s="328"/>
      <c r="I22" s="328"/>
      <c r="J22" s="328"/>
      <c r="K22" s="328"/>
      <c r="L22" s="329"/>
      <c r="M22" s="327" t="s">
        <v>529</v>
      </c>
      <c r="N22" s="328"/>
      <c r="O22" s="329"/>
      <c r="P22" s="330" t="s">
        <v>550</v>
      </c>
      <c r="Q22" s="348" t="s">
        <v>549</v>
      </c>
      <c r="R22" s="350" t="s">
        <v>531</v>
      </c>
    </row>
    <row r="23" spans="1:18" s="41" customFormat="1" ht="13.5" thickBot="1">
      <c r="A23" s="473"/>
      <c r="B23" s="384"/>
      <c r="C23" s="358"/>
      <c r="D23" s="358"/>
      <c r="E23" s="358"/>
      <c r="F23" s="356"/>
      <c r="G23" s="114">
        <v>1</v>
      </c>
      <c r="H23" s="115">
        <v>2</v>
      </c>
      <c r="I23" s="115">
        <v>3</v>
      </c>
      <c r="J23" s="115">
        <v>4</v>
      </c>
      <c r="K23" s="115">
        <v>5</v>
      </c>
      <c r="L23" s="116">
        <v>6</v>
      </c>
      <c r="M23" s="114" t="s">
        <v>254</v>
      </c>
      <c r="N23" s="115" t="s">
        <v>9</v>
      </c>
      <c r="O23" s="116" t="s">
        <v>530</v>
      </c>
      <c r="P23" s="331"/>
      <c r="Q23" s="349"/>
      <c r="R23" s="351"/>
    </row>
    <row r="24" spans="1:18" s="41" customFormat="1" ht="13.5" thickBot="1">
      <c r="A24" s="211" t="s">
        <v>6</v>
      </c>
      <c r="B24" s="286" t="s">
        <v>9</v>
      </c>
      <c r="C24" s="81" t="s">
        <v>332</v>
      </c>
      <c r="D24" s="83" t="s">
        <v>706</v>
      </c>
      <c r="E24" s="282"/>
      <c r="F24" s="69" t="s">
        <v>7</v>
      </c>
      <c r="G24" s="64" t="s">
        <v>8</v>
      </c>
      <c r="H24" s="65"/>
      <c r="I24" s="65"/>
      <c r="J24" s="65"/>
      <c r="K24" s="65"/>
      <c r="L24" s="66"/>
      <c r="M24" s="64"/>
      <c r="N24" s="65">
        <v>2</v>
      </c>
      <c r="O24" s="66"/>
      <c r="P24" s="78" t="s">
        <v>9</v>
      </c>
      <c r="Q24" s="67">
        <v>0</v>
      </c>
      <c r="R24" s="224" t="s">
        <v>585</v>
      </c>
    </row>
    <row r="25" spans="1:18" s="41" customFormat="1" ht="12.75">
      <c r="A25" s="71"/>
      <c r="B25" s="287"/>
      <c r="C25" s="72"/>
      <c r="D25" s="73"/>
      <c r="E25" s="285"/>
      <c r="F25" s="74"/>
      <c r="G25" s="75"/>
      <c r="H25" s="75"/>
      <c r="I25" s="75"/>
      <c r="J25" s="75"/>
      <c r="K25" s="75"/>
      <c r="L25" s="75"/>
      <c r="M25" s="75"/>
      <c r="N25" s="75"/>
      <c r="O25" s="75"/>
      <c r="P25" s="77"/>
      <c r="Q25" s="76"/>
      <c r="R25" s="212"/>
    </row>
    <row r="26" spans="1:18" s="41" customFormat="1" ht="12.75">
      <c r="A26" s="71"/>
      <c r="B26" s="287"/>
      <c r="C26" s="72"/>
      <c r="D26" s="73"/>
      <c r="E26" s="285"/>
      <c r="F26" s="74"/>
      <c r="G26" s="75"/>
      <c r="H26" s="75"/>
      <c r="I26" s="75"/>
      <c r="J26" s="75"/>
      <c r="K26" s="75"/>
      <c r="L26" s="75"/>
      <c r="M26" s="75"/>
      <c r="N26" s="75"/>
      <c r="O26" s="75"/>
      <c r="P26" s="77"/>
      <c r="Q26" s="76"/>
      <c r="R26" s="212"/>
    </row>
    <row r="27" spans="1:18" s="41" customFormat="1" ht="13.5" thickBot="1">
      <c r="A27" s="217" t="s">
        <v>10</v>
      </c>
      <c r="B27" s="217"/>
      <c r="C27" s="239"/>
      <c r="D27" s="239"/>
      <c r="E27" s="239"/>
      <c r="F27" s="239"/>
      <c r="M27" s="288"/>
      <c r="N27" s="288"/>
      <c r="O27" s="288"/>
      <c r="P27" s="289"/>
      <c r="R27" s="220"/>
    </row>
    <row r="28" spans="1:18" s="41" customFormat="1" ht="12.75">
      <c r="A28" s="381" t="s">
        <v>0</v>
      </c>
      <c r="B28" s="383" t="s">
        <v>525</v>
      </c>
      <c r="C28" s="357" t="s">
        <v>526</v>
      </c>
      <c r="D28" s="357" t="s">
        <v>294</v>
      </c>
      <c r="E28" s="357" t="s">
        <v>295</v>
      </c>
      <c r="F28" s="355" t="s">
        <v>527</v>
      </c>
      <c r="G28" s="327" t="s">
        <v>528</v>
      </c>
      <c r="H28" s="328"/>
      <c r="I28" s="328"/>
      <c r="J28" s="328"/>
      <c r="K28" s="328"/>
      <c r="L28" s="329"/>
      <c r="M28" s="327" t="s">
        <v>529</v>
      </c>
      <c r="N28" s="328"/>
      <c r="O28" s="329"/>
      <c r="P28" s="330" t="s">
        <v>550</v>
      </c>
      <c r="Q28" s="348" t="s">
        <v>549</v>
      </c>
      <c r="R28" s="350" t="s">
        <v>531</v>
      </c>
    </row>
    <row r="29" spans="1:18" s="41" customFormat="1" ht="13.5" thickBot="1">
      <c r="A29" s="382"/>
      <c r="B29" s="384"/>
      <c r="C29" s="358"/>
      <c r="D29" s="358"/>
      <c r="E29" s="358"/>
      <c r="F29" s="356"/>
      <c r="G29" s="114">
        <v>1</v>
      </c>
      <c r="H29" s="115">
        <v>2</v>
      </c>
      <c r="I29" s="115">
        <v>3</v>
      </c>
      <c r="J29" s="115">
        <v>4</v>
      </c>
      <c r="K29" s="115">
        <v>5</v>
      </c>
      <c r="L29" s="116">
        <v>6</v>
      </c>
      <c r="M29" s="114" t="s">
        <v>254</v>
      </c>
      <c r="N29" s="115" t="s">
        <v>9</v>
      </c>
      <c r="O29" s="116" t="s">
        <v>530</v>
      </c>
      <c r="P29" s="331"/>
      <c r="Q29" s="349"/>
      <c r="R29" s="351"/>
    </row>
    <row r="30" spans="1:18" s="41" customFormat="1" ht="12.75">
      <c r="A30" s="491" t="s">
        <v>19</v>
      </c>
      <c r="B30" s="478" t="s">
        <v>254</v>
      </c>
      <c r="C30" s="88" t="s">
        <v>333</v>
      </c>
      <c r="D30" s="88"/>
      <c r="E30" s="144" t="s">
        <v>335</v>
      </c>
      <c r="F30" s="89" t="s">
        <v>680</v>
      </c>
      <c r="G30" s="344" t="s">
        <v>8</v>
      </c>
      <c r="H30" s="346"/>
      <c r="I30" s="346"/>
      <c r="J30" s="346"/>
      <c r="K30" s="346"/>
      <c r="L30" s="342"/>
      <c r="M30" s="416">
        <v>2</v>
      </c>
      <c r="N30" s="418"/>
      <c r="O30" s="420"/>
      <c r="P30" s="406" t="s">
        <v>31</v>
      </c>
      <c r="Q30" s="408">
        <v>2</v>
      </c>
      <c r="R30" s="507" t="s">
        <v>551</v>
      </c>
    </row>
    <row r="31" spans="1:18" s="41" customFormat="1" ht="12.75">
      <c r="A31" s="492"/>
      <c r="B31" s="474"/>
      <c r="C31" s="90" t="s">
        <v>334</v>
      </c>
      <c r="D31" s="90"/>
      <c r="E31" s="145" t="s">
        <v>336</v>
      </c>
      <c r="F31" s="91" t="s">
        <v>681</v>
      </c>
      <c r="G31" s="368"/>
      <c r="H31" s="430"/>
      <c r="I31" s="430"/>
      <c r="J31" s="430"/>
      <c r="K31" s="430"/>
      <c r="L31" s="427"/>
      <c r="M31" s="417"/>
      <c r="N31" s="419"/>
      <c r="O31" s="421"/>
      <c r="P31" s="407"/>
      <c r="Q31" s="409"/>
      <c r="R31" s="508"/>
    </row>
    <row r="32" spans="1:18" s="41" customFormat="1" ht="12.75">
      <c r="A32" s="492"/>
      <c r="B32" s="474" t="s">
        <v>9</v>
      </c>
      <c r="C32" s="92" t="s">
        <v>335</v>
      </c>
      <c r="D32" s="92"/>
      <c r="E32" s="146"/>
      <c r="F32" s="93" t="s">
        <v>680</v>
      </c>
      <c r="G32" s="368"/>
      <c r="H32" s="430"/>
      <c r="I32" s="430"/>
      <c r="J32" s="430"/>
      <c r="K32" s="430"/>
      <c r="L32" s="427"/>
      <c r="M32" s="410"/>
      <c r="N32" s="412">
        <v>2</v>
      </c>
      <c r="O32" s="414"/>
      <c r="P32" s="422" t="s">
        <v>9</v>
      </c>
      <c r="Q32" s="424">
        <v>2</v>
      </c>
      <c r="R32" s="508"/>
    </row>
    <row r="33" spans="1:18" s="41" customFormat="1" ht="13.5" thickBot="1">
      <c r="A33" s="489"/>
      <c r="B33" s="475"/>
      <c r="C33" s="94" t="s">
        <v>336</v>
      </c>
      <c r="D33" s="94"/>
      <c r="E33" s="147"/>
      <c r="F33" s="95" t="s">
        <v>681</v>
      </c>
      <c r="G33" s="345"/>
      <c r="H33" s="347"/>
      <c r="I33" s="347"/>
      <c r="J33" s="347"/>
      <c r="K33" s="347"/>
      <c r="L33" s="343"/>
      <c r="M33" s="411"/>
      <c r="N33" s="413"/>
      <c r="O33" s="415"/>
      <c r="P33" s="423"/>
      <c r="Q33" s="425"/>
      <c r="R33" s="509"/>
    </row>
    <row r="34" spans="1:18" s="41" customFormat="1" ht="22.5">
      <c r="A34" s="479" t="s">
        <v>20</v>
      </c>
      <c r="B34" s="478" t="s">
        <v>254</v>
      </c>
      <c r="C34" s="88" t="s">
        <v>337</v>
      </c>
      <c r="D34" s="88" t="s">
        <v>335</v>
      </c>
      <c r="E34" s="148" t="s">
        <v>501</v>
      </c>
      <c r="F34" s="89" t="s">
        <v>682</v>
      </c>
      <c r="G34" s="344"/>
      <c r="H34" s="346" t="s">
        <v>8</v>
      </c>
      <c r="I34" s="346"/>
      <c r="J34" s="346"/>
      <c r="K34" s="346"/>
      <c r="L34" s="342"/>
      <c r="M34" s="344">
        <v>2</v>
      </c>
      <c r="N34" s="346"/>
      <c r="O34" s="342"/>
      <c r="P34" s="482" t="s">
        <v>31</v>
      </c>
      <c r="Q34" s="476">
        <v>2</v>
      </c>
      <c r="R34" s="507" t="s">
        <v>551</v>
      </c>
    </row>
    <row r="35" spans="1:18" s="41" customFormat="1" ht="33.75">
      <c r="A35" s="480"/>
      <c r="B35" s="474"/>
      <c r="C35" s="90" t="s">
        <v>338</v>
      </c>
      <c r="D35" s="303" t="s">
        <v>547</v>
      </c>
      <c r="E35" s="149" t="s">
        <v>752</v>
      </c>
      <c r="F35" s="91" t="s">
        <v>683</v>
      </c>
      <c r="G35" s="368"/>
      <c r="H35" s="430"/>
      <c r="I35" s="430"/>
      <c r="J35" s="430"/>
      <c r="K35" s="430"/>
      <c r="L35" s="427"/>
      <c r="M35" s="368"/>
      <c r="N35" s="430"/>
      <c r="O35" s="427"/>
      <c r="P35" s="435"/>
      <c r="Q35" s="477"/>
      <c r="R35" s="510"/>
    </row>
    <row r="36" spans="1:18" s="41" customFormat="1" ht="12.75">
      <c r="A36" s="480"/>
      <c r="B36" s="474" t="s">
        <v>9</v>
      </c>
      <c r="C36" s="102" t="s">
        <v>339</v>
      </c>
      <c r="D36" s="102" t="s">
        <v>335</v>
      </c>
      <c r="E36" s="150" t="s">
        <v>333</v>
      </c>
      <c r="F36" s="52" t="s">
        <v>682</v>
      </c>
      <c r="G36" s="368"/>
      <c r="H36" s="430"/>
      <c r="I36" s="430"/>
      <c r="J36" s="430"/>
      <c r="K36" s="430"/>
      <c r="L36" s="427"/>
      <c r="M36" s="410"/>
      <c r="N36" s="412">
        <v>2</v>
      </c>
      <c r="O36" s="414"/>
      <c r="P36" s="422" t="s">
        <v>9</v>
      </c>
      <c r="Q36" s="424">
        <v>2</v>
      </c>
      <c r="R36" s="510"/>
    </row>
    <row r="37" spans="1:18" s="41" customFormat="1" ht="23.25" thickBot="1">
      <c r="A37" s="481"/>
      <c r="B37" s="475"/>
      <c r="C37" s="94" t="s">
        <v>340</v>
      </c>
      <c r="D37" s="254" t="s">
        <v>547</v>
      </c>
      <c r="E37" s="323" t="s">
        <v>514</v>
      </c>
      <c r="F37" s="95" t="s">
        <v>683</v>
      </c>
      <c r="G37" s="345"/>
      <c r="H37" s="347"/>
      <c r="I37" s="347"/>
      <c r="J37" s="347"/>
      <c r="K37" s="347"/>
      <c r="L37" s="343"/>
      <c r="M37" s="466"/>
      <c r="N37" s="462"/>
      <c r="O37" s="465"/>
      <c r="P37" s="423"/>
      <c r="Q37" s="425"/>
      <c r="R37" s="511"/>
    </row>
    <row r="38" spans="1:18" s="41" customFormat="1" ht="22.5">
      <c r="A38" s="488" t="s">
        <v>21</v>
      </c>
      <c r="B38" s="290" t="s">
        <v>254</v>
      </c>
      <c r="C38" s="82" t="s">
        <v>341</v>
      </c>
      <c r="D38" s="121"/>
      <c r="E38" s="96" t="s">
        <v>602</v>
      </c>
      <c r="F38" s="202" t="s">
        <v>11</v>
      </c>
      <c r="G38" s="344" t="s">
        <v>8</v>
      </c>
      <c r="H38" s="346"/>
      <c r="I38" s="346"/>
      <c r="J38" s="346"/>
      <c r="K38" s="346"/>
      <c r="L38" s="342"/>
      <c r="M38" s="79">
        <v>4</v>
      </c>
      <c r="N38" s="80"/>
      <c r="O38" s="110"/>
      <c r="P38" s="103" t="s">
        <v>31</v>
      </c>
      <c r="Q38" s="70">
        <v>4</v>
      </c>
      <c r="R38" s="507" t="s">
        <v>730</v>
      </c>
    </row>
    <row r="39" spans="1:18" s="41" customFormat="1" ht="12.75">
      <c r="A39" s="401"/>
      <c r="B39" s="493" t="s">
        <v>678</v>
      </c>
      <c r="C39" s="92" t="s">
        <v>601</v>
      </c>
      <c r="D39" s="146"/>
      <c r="E39" s="146"/>
      <c r="F39" s="248" t="s">
        <v>604</v>
      </c>
      <c r="G39" s="368"/>
      <c r="H39" s="430"/>
      <c r="I39" s="430"/>
      <c r="J39" s="430"/>
      <c r="K39" s="430"/>
      <c r="L39" s="427"/>
      <c r="M39" s="380"/>
      <c r="N39" s="54">
        <v>4</v>
      </c>
      <c r="O39" s="438"/>
      <c r="P39" s="527" t="s">
        <v>9</v>
      </c>
      <c r="Q39" s="195">
        <v>4</v>
      </c>
      <c r="R39" s="510"/>
    </row>
    <row r="40" spans="1:18" s="41" customFormat="1" ht="13.5" thickBot="1">
      <c r="A40" s="489"/>
      <c r="B40" s="494"/>
      <c r="C40" s="113" t="s">
        <v>342</v>
      </c>
      <c r="D40" s="100"/>
      <c r="E40" s="100"/>
      <c r="F40" s="46" t="s">
        <v>11</v>
      </c>
      <c r="G40" s="429"/>
      <c r="H40" s="426"/>
      <c r="I40" s="426"/>
      <c r="J40" s="426"/>
      <c r="K40" s="426"/>
      <c r="L40" s="428"/>
      <c r="M40" s="345"/>
      <c r="N40" s="151">
        <v>2</v>
      </c>
      <c r="O40" s="343"/>
      <c r="P40" s="450"/>
      <c r="Q40" s="246">
        <v>2</v>
      </c>
      <c r="R40" s="509"/>
    </row>
    <row r="41" spans="1:18" s="41" customFormat="1" ht="33.75">
      <c r="A41" s="488" t="s">
        <v>22</v>
      </c>
      <c r="B41" s="292" t="s">
        <v>254</v>
      </c>
      <c r="C41" s="82" t="s">
        <v>343</v>
      </c>
      <c r="D41" s="391" t="s">
        <v>547</v>
      </c>
      <c r="E41" s="293" t="s">
        <v>636</v>
      </c>
      <c r="F41" s="332" t="s">
        <v>12</v>
      </c>
      <c r="G41" s="344"/>
      <c r="H41" s="346" t="s">
        <v>8</v>
      </c>
      <c r="I41" s="346"/>
      <c r="J41" s="346"/>
      <c r="K41" s="346"/>
      <c r="L41" s="342"/>
      <c r="M41" s="79">
        <v>2</v>
      </c>
      <c r="N41" s="80"/>
      <c r="O41" s="110"/>
      <c r="P41" s="103" t="s">
        <v>252</v>
      </c>
      <c r="Q41" s="70">
        <v>2</v>
      </c>
      <c r="R41" s="512" t="s">
        <v>600</v>
      </c>
    </row>
    <row r="42" spans="1:18" s="41" customFormat="1" ht="23.25" thickBot="1">
      <c r="A42" s="489"/>
      <c r="B42" s="294" t="s">
        <v>9</v>
      </c>
      <c r="C42" s="81" t="s">
        <v>344</v>
      </c>
      <c r="D42" s="392"/>
      <c r="E42" s="295" t="s">
        <v>514</v>
      </c>
      <c r="F42" s="392"/>
      <c r="G42" s="429"/>
      <c r="H42" s="426"/>
      <c r="I42" s="426"/>
      <c r="J42" s="426"/>
      <c r="K42" s="426"/>
      <c r="L42" s="428"/>
      <c r="M42" s="64"/>
      <c r="N42" s="65">
        <v>1</v>
      </c>
      <c r="O42" s="66"/>
      <c r="P42" s="78" t="s">
        <v>9</v>
      </c>
      <c r="Q42" s="67">
        <v>1</v>
      </c>
      <c r="R42" s="513"/>
    </row>
    <row r="43" spans="1:18" s="41" customFormat="1" ht="12.75">
      <c r="A43" s="488" t="s">
        <v>23</v>
      </c>
      <c r="B43" s="292" t="s">
        <v>259</v>
      </c>
      <c r="C43" s="82" t="s">
        <v>345</v>
      </c>
      <c r="D43" s="525"/>
      <c r="E43" s="121" t="s">
        <v>346</v>
      </c>
      <c r="F43" s="332" t="s">
        <v>13</v>
      </c>
      <c r="G43" s="344" t="s">
        <v>8</v>
      </c>
      <c r="H43" s="346"/>
      <c r="I43" s="346"/>
      <c r="J43" s="346"/>
      <c r="K43" s="346"/>
      <c r="L43" s="342"/>
      <c r="M43" s="79">
        <v>1</v>
      </c>
      <c r="N43" s="80"/>
      <c r="O43" s="110"/>
      <c r="P43" s="103" t="s">
        <v>252</v>
      </c>
      <c r="Q43" s="70">
        <v>1</v>
      </c>
      <c r="R43" s="512" t="s">
        <v>266</v>
      </c>
    </row>
    <row r="44" spans="1:18" s="41" customFormat="1" ht="13.5" thickBot="1">
      <c r="A44" s="490"/>
      <c r="B44" s="294" t="s">
        <v>9</v>
      </c>
      <c r="C44" s="81" t="s">
        <v>346</v>
      </c>
      <c r="D44" s="526"/>
      <c r="E44" s="122"/>
      <c r="F44" s="392"/>
      <c r="G44" s="429"/>
      <c r="H44" s="426"/>
      <c r="I44" s="426"/>
      <c r="J44" s="426"/>
      <c r="K44" s="426"/>
      <c r="L44" s="428"/>
      <c r="M44" s="64"/>
      <c r="N44" s="65">
        <v>1</v>
      </c>
      <c r="O44" s="66"/>
      <c r="P44" s="78" t="s">
        <v>9</v>
      </c>
      <c r="Q44" s="67">
        <v>1</v>
      </c>
      <c r="R44" s="513"/>
    </row>
    <row r="45" spans="1:18" s="41" customFormat="1" ht="45">
      <c r="A45" s="488" t="s">
        <v>24</v>
      </c>
      <c r="B45" s="292" t="s">
        <v>254</v>
      </c>
      <c r="C45" s="82" t="s">
        <v>347</v>
      </c>
      <c r="D45" s="391" t="s">
        <v>701</v>
      </c>
      <c r="E45" s="293" t="s">
        <v>702</v>
      </c>
      <c r="F45" s="332" t="s">
        <v>14</v>
      </c>
      <c r="G45" s="416"/>
      <c r="H45" s="418" t="s">
        <v>8</v>
      </c>
      <c r="I45" s="418"/>
      <c r="J45" s="418"/>
      <c r="K45" s="418"/>
      <c r="L45" s="420"/>
      <c r="M45" s="79">
        <v>1</v>
      </c>
      <c r="N45" s="80"/>
      <c r="O45" s="110"/>
      <c r="P45" s="103" t="s">
        <v>261</v>
      </c>
      <c r="Q45" s="70">
        <v>0</v>
      </c>
      <c r="R45" s="512" t="s">
        <v>267</v>
      </c>
    </row>
    <row r="46" spans="1:18" s="41" customFormat="1" ht="34.5" thickBot="1">
      <c r="A46" s="489"/>
      <c r="B46" s="294" t="s">
        <v>9</v>
      </c>
      <c r="C46" s="81" t="s">
        <v>348</v>
      </c>
      <c r="D46" s="392"/>
      <c r="E46" s="295" t="s">
        <v>703</v>
      </c>
      <c r="F46" s="392"/>
      <c r="G46" s="411"/>
      <c r="H46" s="413"/>
      <c r="I46" s="413"/>
      <c r="J46" s="413"/>
      <c r="K46" s="413"/>
      <c r="L46" s="415"/>
      <c r="M46" s="64"/>
      <c r="N46" s="65">
        <v>2</v>
      </c>
      <c r="O46" s="66"/>
      <c r="P46" s="78" t="s">
        <v>9</v>
      </c>
      <c r="Q46" s="67">
        <v>3</v>
      </c>
      <c r="R46" s="513"/>
    </row>
    <row r="47" spans="1:18" s="41" customFormat="1" ht="12.75">
      <c r="A47" s="488" t="s">
        <v>25</v>
      </c>
      <c r="B47" s="292" t="s">
        <v>254</v>
      </c>
      <c r="C47" s="82" t="s">
        <v>349</v>
      </c>
      <c r="D47" s="525"/>
      <c r="E47" s="121" t="s">
        <v>350</v>
      </c>
      <c r="F47" s="332" t="s">
        <v>236</v>
      </c>
      <c r="G47" s="344" t="s">
        <v>8</v>
      </c>
      <c r="H47" s="346"/>
      <c r="I47" s="346"/>
      <c r="J47" s="346"/>
      <c r="K47" s="346"/>
      <c r="L47" s="342"/>
      <c r="M47" s="79">
        <v>2</v>
      </c>
      <c r="N47" s="80"/>
      <c r="O47" s="110"/>
      <c r="P47" s="103" t="s">
        <v>252</v>
      </c>
      <c r="Q47" s="70">
        <v>2</v>
      </c>
      <c r="R47" s="512" t="s">
        <v>552</v>
      </c>
    </row>
    <row r="48" spans="1:18" s="41" customFormat="1" ht="13.5" thickBot="1">
      <c r="A48" s="489"/>
      <c r="B48" s="294" t="s">
        <v>9</v>
      </c>
      <c r="C48" s="81" t="s">
        <v>350</v>
      </c>
      <c r="D48" s="526"/>
      <c r="E48" s="122"/>
      <c r="F48" s="392"/>
      <c r="G48" s="429"/>
      <c r="H48" s="426"/>
      <c r="I48" s="426"/>
      <c r="J48" s="426"/>
      <c r="K48" s="426"/>
      <c r="L48" s="428"/>
      <c r="M48" s="64"/>
      <c r="N48" s="65">
        <v>2</v>
      </c>
      <c r="O48" s="66"/>
      <c r="P48" s="78" t="s">
        <v>9</v>
      </c>
      <c r="Q48" s="67">
        <v>2</v>
      </c>
      <c r="R48" s="513"/>
    </row>
    <row r="49" spans="1:18" s="41" customFormat="1" ht="13.5" thickBot="1">
      <c r="A49" s="158" t="s">
        <v>28</v>
      </c>
      <c r="B49" s="296" t="s">
        <v>254</v>
      </c>
      <c r="C49" s="87" t="s">
        <v>351</v>
      </c>
      <c r="D49" s="87"/>
      <c r="E49" s="123"/>
      <c r="F49" s="112" t="s">
        <v>17</v>
      </c>
      <c r="G49" s="57" t="s">
        <v>8</v>
      </c>
      <c r="H49" s="55"/>
      <c r="I49" s="55"/>
      <c r="J49" s="55"/>
      <c r="K49" s="55"/>
      <c r="L49" s="59"/>
      <c r="M49" s="57">
        <v>2</v>
      </c>
      <c r="N49" s="55"/>
      <c r="O49" s="58"/>
      <c r="P49" s="109" t="s">
        <v>9</v>
      </c>
      <c r="Q49" s="108">
        <v>2</v>
      </c>
      <c r="R49" s="161" t="s">
        <v>586</v>
      </c>
    </row>
    <row r="50" spans="1:18" s="41" customFormat="1" ht="13.5" thickBot="1">
      <c r="A50" s="158" t="s">
        <v>30</v>
      </c>
      <c r="B50" s="133" t="s">
        <v>254</v>
      </c>
      <c r="C50" s="87" t="s">
        <v>352</v>
      </c>
      <c r="D50" s="87"/>
      <c r="E50" s="123"/>
      <c r="F50" s="112" t="s">
        <v>698</v>
      </c>
      <c r="G50" s="57" t="s">
        <v>8</v>
      </c>
      <c r="H50" s="271"/>
      <c r="I50" s="55"/>
      <c r="J50" s="55"/>
      <c r="K50" s="55"/>
      <c r="L50" s="59"/>
      <c r="M50" s="57">
        <v>1</v>
      </c>
      <c r="N50" s="55"/>
      <c r="O50" s="58"/>
      <c r="P50" s="109" t="s">
        <v>252</v>
      </c>
      <c r="Q50" s="108">
        <v>1</v>
      </c>
      <c r="R50" s="161" t="s">
        <v>553</v>
      </c>
    </row>
    <row r="51" spans="1:18" s="41" customFormat="1" ht="26.25" thickBot="1">
      <c r="A51" s="211" t="s">
        <v>638</v>
      </c>
      <c r="B51" s="297" t="s">
        <v>254</v>
      </c>
      <c r="C51" s="113" t="s">
        <v>699</v>
      </c>
      <c r="D51" s="113"/>
      <c r="E51" s="100"/>
      <c r="F51" s="46" t="s">
        <v>697</v>
      </c>
      <c r="G51" s="48" t="s">
        <v>8</v>
      </c>
      <c r="H51" s="272"/>
      <c r="I51" s="50"/>
      <c r="J51" s="50"/>
      <c r="K51" s="50"/>
      <c r="L51" s="111"/>
      <c r="M51" s="48">
        <v>1</v>
      </c>
      <c r="N51" s="50"/>
      <c r="O51" s="51"/>
      <c r="P51" s="106" t="s">
        <v>252</v>
      </c>
      <c r="Q51" s="105">
        <v>1</v>
      </c>
      <c r="R51" s="222" t="s">
        <v>553</v>
      </c>
    </row>
    <row r="52" spans="1:18" s="41" customFormat="1" ht="12.75">
      <c r="A52" s="298" t="s">
        <v>637</v>
      </c>
      <c r="B52" s="239"/>
      <c r="C52" s="239"/>
      <c r="D52" s="239"/>
      <c r="E52" s="239"/>
      <c r="F52" s="239"/>
      <c r="M52" s="299">
        <f>SUM(M30:M51)</f>
        <v>18</v>
      </c>
      <c r="N52" s="299">
        <f>SUM(N30:N51)-N39</f>
        <v>12</v>
      </c>
      <c r="O52" s="299">
        <f>SUM(O30:O51)</f>
        <v>0</v>
      </c>
      <c r="P52" s="289"/>
      <c r="Q52" s="299">
        <f>SUM(Q30:Q51)-Q39</f>
        <v>30</v>
      </c>
      <c r="R52" s="220"/>
    </row>
    <row r="53" spans="1:18" s="41" customFormat="1" ht="12.75">
      <c r="A53" s="300" t="s">
        <v>677</v>
      </c>
      <c r="B53" s="239"/>
      <c r="C53" s="239"/>
      <c r="D53" s="239"/>
      <c r="E53" s="239"/>
      <c r="F53" s="239"/>
      <c r="P53" s="289"/>
      <c r="R53" s="220"/>
    </row>
    <row r="54" spans="1:18" s="41" customFormat="1" ht="12.75">
      <c r="A54" s="239"/>
      <c r="B54" s="239"/>
      <c r="C54" s="239"/>
      <c r="D54" s="239"/>
      <c r="E54" s="239"/>
      <c r="F54" s="239"/>
      <c r="P54" s="289"/>
      <c r="R54" s="220"/>
    </row>
    <row r="55" spans="1:18" s="41" customFormat="1" ht="13.5" thickBot="1">
      <c r="A55" s="217" t="s">
        <v>255</v>
      </c>
      <c r="B55" s="217"/>
      <c r="C55" s="301"/>
      <c r="D55" s="301"/>
      <c r="E55" s="301"/>
      <c r="F55" s="302"/>
      <c r="P55" s="289"/>
      <c r="R55" s="220"/>
    </row>
    <row r="56" spans="1:18" s="41" customFormat="1" ht="12.75">
      <c r="A56" s="381" t="s">
        <v>0</v>
      </c>
      <c r="B56" s="383" t="s">
        <v>525</v>
      </c>
      <c r="C56" s="357" t="s">
        <v>526</v>
      </c>
      <c r="D56" s="357" t="s">
        <v>294</v>
      </c>
      <c r="E56" s="357" t="s">
        <v>295</v>
      </c>
      <c r="F56" s="355" t="s">
        <v>527</v>
      </c>
      <c r="G56" s="327" t="s">
        <v>528</v>
      </c>
      <c r="H56" s="328"/>
      <c r="I56" s="328"/>
      <c r="J56" s="328"/>
      <c r="K56" s="328"/>
      <c r="L56" s="329"/>
      <c r="M56" s="327" t="s">
        <v>529</v>
      </c>
      <c r="N56" s="328"/>
      <c r="O56" s="329"/>
      <c r="P56" s="330" t="s">
        <v>550</v>
      </c>
      <c r="Q56" s="338" t="s">
        <v>549</v>
      </c>
      <c r="R56" s="350" t="s">
        <v>531</v>
      </c>
    </row>
    <row r="57" spans="1:18" s="41" customFormat="1" ht="13.5" thickBot="1">
      <c r="A57" s="382"/>
      <c r="B57" s="384"/>
      <c r="C57" s="358"/>
      <c r="D57" s="358"/>
      <c r="E57" s="358"/>
      <c r="F57" s="356"/>
      <c r="G57" s="114">
        <v>1</v>
      </c>
      <c r="H57" s="115">
        <v>2</v>
      </c>
      <c r="I57" s="115">
        <v>3</v>
      </c>
      <c r="J57" s="115">
        <v>4</v>
      </c>
      <c r="K57" s="115">
        <v>5</v>
      </c>
      <c r="L57" s="116">
        <v>6</v>
      </c>
      <c r="M57" s="114" t="s">
        <v>254</v>
      </c>
      <c r="N57" s="115" t="s">
        <v>9</v>
      </c>
      <c r="O57" s="116" t="s">
        <v>530</v>
      </c>
      <c r="P57" s="331"/>
      <c r="Q57" s="431"/>
      <c r="R57" s="351"/>
    </row>
    <row r="58" spans="1:18" s="41" customFormat="1" ht="12.75">
      <c r="A58" s="342" t="s">
        <v>32</v>
      </c>
      <c r="B58" s="344" t="s">
        <v>254</v>
      </c>
      <c r="C58" s="88" t="s">
        <v>353</v>
      </c>
      <c r="D58" s="251" t="s">
        <v>704</v>
      </c>
      <c r="E58" s="126" t="s">
        <v>355</v>
      </c>
      <c r="F58" s="89" t="s">
        <v>689</v>
      </c>
      <c r="G58" s="344" t="s">
        <v>8</v>
      </c>
      <c r="H58" s="346"/>
      <c r="I58" s="346"/>
      <c r="J58" s="346"/>
      <c r="K58" s="346"/>
      <c r="L58" s="342"/>
      <c r="M58" s="344">
        <v>4</v>
      </c>
      <c r="N58" s="346"/>
      <c r="O58" s="342"/>
      <c r="P58" s="434" t="s">
        <v>31</v>
      </c>
      <c r="Q58" s="436">
        <v>4</v>
      </c>
      <c r="R58" s="507" t="s">
        <v>270</v>
      </c>
    </row>
    <row r="59" spans="1:18" s="41" customFormat="1" ht="22.5">
      <c r="A59" s="427"/>
      <c r="B59" s="368"/>
      <c r="C59" s="97" t="s">
        <v>354</v>
      </c>
      <c r="D59" s="118"/>
      <c r="E59" s="118" t="s">
        <v>693</v>
      </c>
      <c r="F59" s="98" t="s">
        <v>690</v>
      </c>
      <c r="G59" s="433"/>
      <c r="H59" s="365"/>
      <c r="I59" s="365"/>
      <c r="J59" s="365"/>
      <c r="K59" s="365"/>
      <c r="L59" s="432"/>
      <c r="M59" s="433"/>
      <c r="N59" s="365"/>
      <c r="O59" s="432"/>
      <c r="P59" s="435"/>
      <c r="Q59" s="437"/>
      <c r="R59" s="508"/>
    </row>
    <row r="60" spans="1:18" s="41" customFormat="1" ht="12.75">
      <c r="A60" s="427"/>
      <c r="B60" s="380" t="s">
        <v>9</v>
      </c>
      <c r="C60" s="92" t="s">
        <v>355</v>
      </c>
      <c r="D60" s="251" t="s">
        <v>704</v>
      </c>
      <c r="E60" s="251"/>
      <c r="F60" s="248" t="s">
        <v>689</v>
      </c>
      <c r="G60" s="433"/>
      <c r="H60" s="365"/>
      <c r="I60" s="365"/>
      <c r="J60" s="365"/>
      <c r="K60" s="365"/>
      <c r="L60" s="432"/>
      <c r="M60" s="380"/>
      <c r="N60" s="445">
        <v>2</v>
      </c>
      <c r="O60" s="438"/>
      <c r="P60" s="439" t="s">
        <v>9</v>
      </c>
      <c r="Q60" s="442">
        <v>2</v>
      </c>
      <c r="R60" s="508"/>
    </row>
    <row r="61" spans="1:18" s="41" customFormat="1" ht="12.75">
      <c r="A61" s="427"/>
      <c r="B61" s="368"/>
      <c r="C61" s="249" t="s">
        <v>691</v>
      </c>
      <c r="D61" s="252" t="s">
        <v>704</v>
      </c>
      <c r="E61" s="252"/>
      <c r="F61" s="250" t="s">
        <v>690</v>
      </c>
      <c r="G61" s="433"/>
      <c r="H61" s="365"/>
      <c r="I61" s="365"/>
      <c r="J61" s="365"/>
      <c r="K61" s="365"/>
      <c r="L61" s="432"/>
      <c r="M61" s="368"/>
      <c r="N61" s="446"/>
      <c r="O61" s="427"/>
      <c r="P61" s="440"/>
      <c r="Q61" s="443"/>
      <c r="R61" s="508"/>
    </row>
    <row r="62" spans="1:18" s="41" customFormat="1" ht="13.5" thickBot="1">
      <c r="A62" s="343"/>
      <c r="B62" s="345"/>
      <c r="C62" s="113" t="s">
        <v>692</v>
      </c>
      <c r="D62" s="125"/>
      <c r="E62" s="125"/>
      <c r="F62" s="46" t="s">
        <v>690</v>
      </c>
      <c r="G62" s="429"/>
      <c r="H62" s="426"/>
      <c r="I62" s="426"/>
      <c r="J62" s="426"/>
      <c r="K62" s="426"/>
      <c r="L62" s="428"/>
      <c r="M62" s="429"/>
      <c r="N62" s="50">
        <v>4</v>
      </c>
      <c r="O62" s="428"/>
      <c r="P62" s="441"/>
      <c r="Q62" s="444"/>
      <c r="R62" s="509"/>
    </row>
    <row r="63" spans="1:18" s="41" customFormat="1" ht="26.25" thickBot="1">
      <c r="A63" s="346" t="s">
        <v>33</v>
      </c>
      <c r="B63" s="344" t="s">
        <v>254</v>
      </c>
      <c r="C63" s="88" t="s">
        <v>356</v>
      </c>
      <c r="D63" s="126" t="s">
        <v>355</v>
      </c>
      <c r="E63" s="126" t="s">
        <v>353</v>
      </c>
      <c r="F63" s="89" t="s">
        <v>684</v>
      </c>
      <c r="G63" s="340"/>
      <c r="H63" s="325" t="s">
        <v>8</v>
      </c>
      <c r="I63" s="325"/>
      <c r="J63" s="325"/>
      <c r="K63" s="325"/>
      <c r="L63" s="352"/>
      <c r="M63" s="344">
        <v>2</v>
      </c>
      <c r="N63" s="346"/>
      <c r="O63" s="342"/>
      <c r="P63" s="434" t="s">
        <v>31</v>
      </c>
      <c r="Q63" s="436">
        <v>2</v>
      </c>
      <c r="R63" s="507" t="s">
        <v>554</v>
      </c>
    </row>
    <row r="64" spans="1:18" s="41" customFormat="1" ht="34.5" thickBot="1">
      <c r="A64" s="365"/>
      <c r="B64" s="345"/>
      <c r="C64" s="113" t="s">
        <v>357</v>
      </c>
      <c r="D64" s="118" t="s">
        <v>753</v>
      </c>
      <c r="E64" s="118" t="s">
        <v>502</v>
      </c>
      <c r="F64" s="46" t="s">
        <v>685</v>
      </c>
      <c r="G64" s="341"/>
      <c r="H64" s="326"/>
      <c r="I64" s="326"/>
      <c r="J64" s="326"/>
      <c r="K64" s="326"/>
      <c r="L64" s="353"/>
      <c r="M64" s="429"/>
      <c r="N64" s="426"/>
      <c r="O64" s="428"/>
      <c r="P64" s="441"/>
      <c r="Q64" s="444"/>
      <c r="R64" s="509"/>
    </row>
    <row r="65" spans="1:18" s="41" customFormat="1" ht="45">
      <c r="A65" s="346" t="s">
        <v>34</v>
      </c>
      <c r="B65" s="344" t="s">
        <v>254</v>
      </c>
      <c r="C65" s="88" t="s">
        <v>358</v>
      </c>
      <c r="D65" s="126" t="s">
        <v>605</v>
      </c>
      <c r="E65" s="126" t="s">
        <v>606</v>
      </c>
      <c r="F65" s="89" t="s">
        <v>686</v>
      </c>
      <c r="G65" s="344"/>
      <c r="H65" s="346" t="s">
        <v>8</v>
      </c>
      <c r="I65" s="346"/>
      <c r="J65" s="346"/>
      <c r="K65" s="346"/>
      <c r="L65" s="342"/>
      <c r="M65" s="344"/>
      <c r="N65" s="346">
        <v>4</v>
      </c>
      <c r="O65" s="342"/>
      <c r="P65" s="434" t="s">
        <v>31</v>
      </c>
      <c r="Q65" s="436">
        <v>4</v>
      </c>
      <c r="R65" s="507" t="s">
        <v>271</v>
      </c>
    </row>
    <row r="66" spans="1:18" s="41" customFormat="1" ht="67.5">
      <c r="A66" s="365"/>
      <c r="B66" s="368"/>
      <c r="C66" s="97" t="s">
        <v>359</v>
      </c>
      <c r="D66" s="118" t="s">
        <v>754</v>
      </c>
      <c r="E66" s="303" t="s">
        <v>607</v>
      </c>
      <c r="F66" s="98" t="s">
        <v>687</v>
      </c>
      <c r="G66" s="433"/>
      <c r="H66" s="365"/>
      <c r="I66" s="365"/>
      <c r="J66" s="365"/>
      <c r="K66" s="365"/>
      <c r="L66" s="432"/>
      <c r="M66" s="433"/>
      <c r="N66" s="365"/>
      <c r="O66" s="432"/>
      <c r="P66" s="435"/>
      <c r="Q66" s="437"/>
      <c r="R66" s="508"/>
    </row>
    <row r="67" spans="1:18" s="41" customFormat="1" ht="45">
      <c r="A67" s="366"/>
      <c r="B67" s="369" t="s">
        <v>9</v>
      </c>
      <c r="C67" s="92" t="s">
        <v>360</v>
      </c>
      <c r="D67" s="253" t="s">
        <v>605</v>
      </c>
      <c r="E67" s="253" t="s">
        <v>634</v>
      </c>
      <c r="F67" s="93" t="s">
        <v>686</v>
      </c>
      <c r="G67" s="433"/>
      <c r="H67" s="365"/>
      <c r="I67" s="365"/>
      <c r="J67" s="365"/>
      <c r="K67" s="365"/>
      <c r="L67" s="432"/>
      <c r="M67" s="380"/>
      <c r="N67" s="445">
        <v>2</v>
      </c>
      <c r="O67" s="438"/>
      <c r="P67" s="439" t="s">
        <v>9</v>
      </c>
      <c r="Q67" s="442">
        <v>2</v>
      </c>
      <c r="R67" s="508"/>
    </row>
    <row r="68" spans="1:18" s="41" customFormat="1" ht="68.25" thickBot="1">
      <c r="A68" s="367"/>
      <c r="B68" s="370"/>
      <c r="C68" s="113" t="s">
        <v>361</v>
      </c>
      <c r="D68" s="125" t="s">
        <v>754</v>
      </c>
      <c r="E68" s="118" t="s">
        <v>635</v>
      </c>
      <c r="F68" s="46" t="s">
        <v>687</v>
      </c>
      <c r="G68" s="429"/>
      <c r="H68" s="426"/>
      <c r="I68" s="426"/>
      <c r="J68" s="426"/>
      <c r="K68" s="426"/>
      <c r="L68" s="428"/>
      <c r="M68" s="429"/>
      <c r="N68" s="426"/>
      <c r="O68" s="428"/>
      <c r="P68" s="441"/>
      <c r="Q68" s="444"/>
      <c r="R68" s="509"/>
    </row>
    <row r="69" spans="1:18" s="41" customFormat="1" ht="78.75">
      <c r="A69" s="371" t="s">
        <v>35</v>
      </c>
      <c r="B69" s="79" t="s">
        <v>254</v>
      </c>
      <c r="C69" s="82" t="s">
        <v>362</v>
      </c>
      <c r="D69" s="293" t="s">
        <v>758</v>
      </c>
      <c r="E69" s="96" t="s">
        <v>759</v>
      </c>
      <c r="F69" s="68" t="s">
        <v>45</v>
      </c>
      <c r="G69" s="344"/>
      <c r="H69" s="346" t="s">
        <v>8</v>
      </c>
      <c r="I69" s="346"/>
      <c r="J69" s="346"/>
      <c r="K69" s="346"/>
      <c r="L69" s="342"/>
      <c r="M69" s="79">
        <v>2</v>
      </c>
      <c r="N69" s="80"/>
      <c r="O69" s="110"/>
      <c r="P69" s="103" t="s">
        <v>31</v>
      </c>
      <c r="Q69" s="171">
        <v>2</v>
      </c>
      <c r="R69" s="507" t="s">
        <v>233</v>
      </c>
    </row>
    <row r="70" spans="1:18" s="41" customFormat="1" ht="33.75">
      <c r="A70" s="372"/>
      <c r="B70" s="368" t="s">
        <v>678</v>
      </c>
      <c r="C70" s="97" t="s">
        <v>676</v>
      </c>
      <c r="D70" s="253" t="s">
        <v>757</v>
      </c>
      <c r="E70" s="253" t="s">
        <v>756</v>
      </c>
      <c r="F70" s="98" t="s">
        <v>688</v>
      </c>
      <c r="G70" s="433"/>
      <c r="H70" s="365"/>
      <c r="I70" s="365"/>
      <c r="J70" s="365"/>
      <c r="K70" s="365"/>
      <c r="L70" s="432"/>
      <c r="M70" s="368"/>
      <c r="N70" s="54">
        <v>2</v>
      </c>
      <c r="O70" s="427"/>
      <c r="P70" s="440" t="s">
        <v>9</v>
      </c>
      <c r="Q70" s="195">
        <v>2</v>
      </c>
      <c r="R70" s="508"/>
    </row>
    <row r="71" spans="1:18" s="41" customFormat="1" ht="68.25" thickBot="1">
      <c r="A71" s="373"/>
      <c r="B71" s="345"/>
      <c r="C71" s="94" t="s">
        <v>363</v>
      </c>
      <c r="D71" s="125" t="s">
        <v>758</v>
      </c>
      <c r="E71" s="118" t="s">
        <v>760</v>
      </c>
      <c r="F71" s="95" t="s">
        <v>45</v>
      </c>
      <c r="G71" s="429"/>
      <c r="H71" s="426"/>
      <c r="I71" s="426"/>
      <c r="J71" s="426"/>
      <c r="K71" s="426"/>
      <c r="L71" s="428"/>
      <c r="M71" s="429"/>
      <c r="N71" s="151">
        <v>1</v>
      </c>
      <c r="O71" s="428"/>
      <c r="P71" s="441"/>
      <c r="Q71" s="246">
        <v>1</v>
      </c>
      <c r="R71" s="509"/>
    </row>
    <row r="72" spans="1:18" s="41" customFormat="1" ht="33.75">
      <c r="A72" s="371" t="s">
        <v>36</v>
      </c>
      <c r="B72" s="79" t="s">
        <v>254</v>
      </c>
      <c r="C72" s="82" t="s">
        <v>364</v>
      </c>
      <c r="D72" s="334" t="s">
        <v>483</v>
      </c>
      <c r="E72" s="96" t="s">
        <v>503</v>
      </c>
      <c r="F72" s="336" t="s">
        <v>46</v>
      </c>
      <c r="G72" s="344"/>
      <c r="H72" s="346"/>
      <c r="I72" s="346" t="s">
        <v>8</v>
      </c>
      <c r="J72" s="346"/>
      <c r="K72" s="346"/>
      <c r="L72" s="342"/>
      <c r="M72" s="56">
        <v>3</v>
      </c>
      <c r="N72" s="54"/>
      <c r="O72" s="53"/>
      <c r="P72" s="104" t="s">
        <v>252</v>
      </c>
      <c r="Q72" s="177">
        <v>3</v>
      </c>
      <c r="R72" s="507" t="s">
        <v>555</v>
      </c>
    </row>
    <row r="73" spans="1:18" s="41" customFormat="1" ht="23.25" thickBot="1">
      <c r="A73" s="373"/>
      <c r="B73" s="56" t="s">
        <v>9</v>
      </c>
      <c r="C73" s="97" t="s">
        <v>365</v>
      </c>
      <c r="D73" s="362"/>
      <c r="E73" s="119" t="s">
        <v>608</v>
      </c>
      <c r="F73" s="354"/>
      <c r="G73" s="429"/>
      <c r="H73" s="426"/>
      <c r="I73" s="426"/>
      <c r="J73" s="426"/>
      <c r="K73" s="426"/>
      <c r="L73" s="428"/>
      <c r="M73" s="64"/>
      <c r="N73" s="65">
        <v>1</v>
      </c>
      <c r="O73" s="66"/>
      <c r="P73" s="78" t="s">
        <v>9</v>
      </c>
      <c r="Q73" s="67">
        <v>1</v>
      </c>
      <c r="R73" s="509"/>
    </row>
    <row r="74" spans="1:18" s="41" customFormat="1" ht="33.75">
      <c r="A74" s="371" t="s">
        <v>37</v>
      </c>
      <c r="B74" s="79" t="s">
        <v>254</v>
      </c>
      <c r="C74" s="82" t="s">
        <v>366</v>
      </c>
      <c r="D74" s="334" t="s">
        <v>483</v>
      </c>
      <c r="E74" s="96" t="s">
        <v>609</v>
      </c>
      <c r="F74" s="336" t="s">
        <v>47</v>
      </c>
      <c r="G74" s="344"/>
      <c r="H74" s="346"/>
      <c r="I74" s="346" t="s">
        <v>8</v>
      </c>
      <c r="J74" s="346"/>
      <c r="K74" s="346"/>
      <c r="L74" s="342"/>
      <c r="M74" s="79">
        <v>3</v>
      </c>
      <c r="N74" s="80"/>
      <c r="O74" s="110"/>
      <c r="P74" s="103" t="s">
        <v>31</v>
      </c>
      <c r="Q74" s="171">
        <v>3</v>
      </c>
      <c r="R74" s="507" t="s">
        <v>268</v>
      </c>
    </row>
    <row r="75" spans="1:18" s="41" customFormat="1" ht="23.25" thickBot="1">
      <c r="A75" s="373"/>
      <c r="B75" s="64" t="s">
        <v>9</v>
      </c>
      <c r="C75" s="81" t="s">
        <v>367</v>
      </c>
      <c r="D75" s="362"/>
      <c r="E75" s="119" t="s">
        <v>608</v>
      </c>
      <c r="F75" s="354"/>
      <c r="G75" s="429"/>
      <c r="H75" s="426"/>
      <c r="I75" s="426"/>
      <c r="J75" s="426"/>
      <c r="K75" s="426"/>
      <c r="L75" s="428"/>
      <c r="M75" s="64"/>
      <c r="N75" s="65">
        <v>2</v>
      </c>
      <c r="O75" s="66"/>
      <c r="P75" s="78" t="s">
        <v>9</v>
      </c>
      <c r="Q75" s="170">
        <v>2</v>
      </c>
      <c r="R75" s="509"/>
    </row>
    <row r="76" spans="1:18" s="41" customFormat="1" ht="45.75" thickBot="1">
      <c r="A76" s="129" t="s">
        <v>38</v>
      </c>
      <c r="B76" s="304" t="s">
        <v>254</v>
      </c>
      <c r="C76" s="87" t="s">
        <v>368</v>
      </c>
      <c r="D76" s="120" t="s">
        <v>611</v>
      </c>
      <c r="E76" s="120" t="s">
        <v>610</v>
      </c>
      <c r="F76" s="112" t="s">
        <v>48</v>
      </c>
      <c r="G76" s="57"/>
      <c r="H76" s="55"/>
      <c r="I76" s="55"/>
      <c r="J76" s="55" t="s">
        <v>8</v>
      </c>
      <c r="K76" s="55"/>
      <c r="L76" s="58"/>
      <c r="M76" s="57">
        <v>2</v>
      </c>
      <c r="N76" s="55"/>
      <c r="O76" s="58"/>
      <c r="P76" s="109" t="s">
        <v>31</v>
      </c>
      <c r="Q76" s="154">
        <v>2</v>
      </c>
      <c r="R76" s="161" t="s">
        <v>266</v>
      </c>
    </row>
    <row r="77" spans="1:18" s="41" customFormat="1" ht="13.5" thickBot="1">
      <c r="A77" s="130" t="s">
        <v>39</v>
      </c>
      <c r="B77" s="291" t="s">
        <v>254</v>
      </c>
      <c r="C77" s="97" t="s">
        <v>369</v>
      </c>
      <c r="D77" s="118" t="s">
        <v>367</v>
      </c>
      <c r="E77" s="118" t="s">
        <v>366</v>
      </c>
      <c r="F77" s="98" t="s">
        <v>49</v>
      </c>
      <c r="G77" s="20"/>
      <c r="H77" s="15"/>
      <c r="I77" s="15"/>
      <c r="J77" s="15" t="s">
        <v>8</v>
      </c>
      <c r="K77" s="15"/>
      <c r="L77" s="27"/>
      <c r="M77" s="20">
        <v>3</v>
      </c>
      <c r="N77" s="15"/>
      <c r="O77" s="27"/>
      <c r="P77" s="19" t="s">
        <v>31</v>
      </c>
      <c r="Q77" s="228">
        <v>3</v>
      </c>
      <c r="R77" s="221" t="s">
        <v>556</v>
      </c>
    </row>
    <row r="78" spans="1:18" s="41" customFormat="1" ht="12.75">
      <c r="A78" s="371" t="s">
        <v>40</v>
      </c>
      <c r="B78" s="47" t="s">
        <v>254</v>
      </c>
      <c r="C78" s="101" t="s">
        <v>370</v>
      </c>
      <c r="D78" s="334" t="s">
        <v>368</v>
      </c>
      <c r="E78" s="117" t="s">
        <v>371</v>
      </c>
      <c r="F78" s="336" t="s">
        <v>50</v>
      </c>
      <c r="G78" s="344"/>
      <c r="H78" s="346"/>
      <c r="I78" s="346"/>
      <c r="J78" s="346"/>
      <c r="K78" s="346" t="s">
        <v>8</v>
      </c>
      <c r="L78" s="342"/>
      <c r="M78" s="24">
        <v>3</v>
      </c>
      <c r="N78" s="25"/>
      <c r="O78" s="227"/>
      <c r="P78" s="26" t="s">
        <v>31</v>
      </c>
      <c r="Q78" s="230">
        <v>3</v>
      </c>
      <c r="R78" s="507" t="s">
        <v>248</v>
      </c>
    </row>
    <row r="79" spans="1:18" s="41" customFormat="1" ht="13.5" thickBot="1">
      <c r="A79" s="373"/>
      <c r="B79" s="64" t="s">
        <v>9</v>
      </c>
      <c r="C79" s="81" t="s">
        <v>371</v>
      </c>
      <c r="D79" s="362"/>
      <c r="E79" s="119"/>
      <c r="F79" s="354"/>
      <c r="G79" s="429"/>
      <c r="H79" s="426"/>
      <c r="I79" s="426"/>
      <c r="J79" s="426"/>
      <c r="K79" s="426"/>
      <c r="L79" s="428"/>
      <c r="M79" s="16"/>
      <c r="N79" s="14">
        <v>1</v>
      </c>
      <c r="O79" s="17"/>
      <c r="P79" s="23" t="s">
        <v>9</v>
      </c>
      <c r="Q79" s="229">
        <v>1</v>
      </c>
      <c r="R79" s="509"/>
    </row>
    <row r="80" spans="1:18" s="41" customFormat="1" ht="23.25" thickBot="1">
      <c r="A80" s="469" t="s">
        <v>41</v>
      </c>
      <c r="B80" s="344" t="s">
        <v>254</v>
      </c>
      <c r="C80" s="88" t="s">
        <v>372</v>
      </c>
      <c r="D80" s="148" t="s">
        <v>484</v>
      </c>
      <c r="E80" s="148" t="s">
        <v>504</v>
      </c>
      <c r="F80" s="255" t="s">
        <v>51</v>
      </c>
      <c r="G80" s="340"/>
      <c r="H80" s="325"/>
      <c r="I80" s="325"/>
      <c r="J80" s="325"/>
      <c r="K80" s="325" t="s">
        <v>8</v>
      </c>
      <c r="L80" s="352"/>
      <c r="M80" s="344">
        <v>2</v>
      </c>
      <c r="N80" s="346"/>
      <c r="O80" s="342"/>
      <c r="P80" s="434" t="s">
        <v>31</v>
      </c>
      <c r="Q80" s="436">
        <v>2</v>
      </c>
      <c r="R80" s="257" t="s">
        <v>730</v>
      </c>
    </row>
    <row r="81" spans="1:18" s="41" customFormat="1" ht="26.25" thickBot="1">
      <c r="A81" s="373"/>
      <c r="B81" s="345"/>
      <c r="C81" s="94" t="s">
        <v>373</v>
      </c>
      <c r="D81" s="320" t="s">
        <v>427</v>
      </c>
      <c r="E81" s="320"/>
      <c r="F81" s="256" t="s">
        <v>256</v>
      </c>
      <c r="G81" s="341"/>
      <c r="H81" s="326"/>
      <c r="I81" s="326"/>
      <c r="J81" s="326"/>
      <c r="K81" s="326"/>
      <c r="L81" s="353"/>
      <c r="M81" s="429"/>
      <c r="N81" s="426"/>
      <c r="O81" s="428"/>
      <c r="P81" s="441"/>
      <c r="Q81" s="444"/>
      <c r="R81" s="258" t="s">
        <v>578</v>
      </c>
    </row>
    <row r="82" spans="1:18" ht="13.5" thickBot="1">
      <c r="A82" s="129" t="s">
        <v>29</v>
      </c>
      <c r="B82" s="57" t="s">
        <v>254</v>
      </c>
      <c r="C82" s="87" t="s">
        <v>374</v>
      </c>
      <c r="D82" s="120"/>
      <c r="E82" s="120"/>
      <c r="F82" s="112" t="s">
        <v>18</v>
      </c>
      <c r="G82" s="57"/>
      <c r="H82" s="55" t="s">
        <v>8</v>
      </c>
      <c r="I82" s="55"/>
      <c r="J82" s="55"/>
      <c r="K82" s="55"/>
      <c r="L82" s="59"/>
      <c r="M82" s="57">
        <v>1</v>
      </c>
      <c r="N82" s="55"/>
      <c r="O82" s="58"/>
      <c r="P82" s="109" t="s">
        <v>252</v>
      </c>
      <c r="Q82" s="154">
        <v>1</v>
      </c>
      <c r="R82" s="161" t="s">
        <v>268</v>
      </c>
    </row>
    <row r="83" spans="1:18" ht="13.5" thickBot="1">
      <c r="A83" s="129" t="s">
        <v>26</v>
      </c>
      <c r="B83" s="124" t="s">
        <v>254</v>
      </c>
      <c r="C83" s="87" t="s">
        <v>375</v>
      </c>
      <c r="D83" s="120"/>
      <c r="E83" s="120"/>
      <c r="F83" s="112" t="s">
        <v>15</v>
      </c>
      <c r="G83" s="57" t="s">
        <v>8</v>
      </c>
      <c r="H83" s="55"/>
      <c r="I83" s="55"/>
      <c r="J83" s="55"/>
      <c r="K83" s="55"/>
      <c r="L83" s="59"/>
      <c r="M83" s="57">
        <v>3</v>
      </c>
      <c r="N83" s="55"/>
      <c r="O83" s="58"/>
      <c r="P83" s="109" t="s">
        <v>31</v>
      </c>
      <c r="Q83" s="154">
        <v>3</v>
      </c>
      <c r="R83" s="161" t="s">
        <v>580</v>
      </c>
    </row>
    <row r="84" spans="1:18" ht="23.25" thickBot="1">
      <c r="A84" s="129" t="s">
        <v>27</v>
      </c>
      <c r="B84" s="124" t="s">
        <v>530</v>
      </c>
      <c r="C84" s="87" t="s">
        <v>376</v>
      </c>
      <c r="D84" s="120" t="s">
        <v>485</v>
      </c>
      <c r="E84" s="120"/>
      <c r="F84" s="112" t="s">
        <v>16</v>
      </c>
      <c r="G84" s="57"/>
      <c r="H84" s="132" t="s">
        <v>8</v>
      </c>
      <c r="I84" s="132" t="s">
        <v>8</v>
      </c>
      <c r="J84" s="55"/>
      <c r="K84" s="55"/>
      <c r="L84" s="59"/>
      <c r="M84" s="57"/>
      <c r="N84" s="55"/>
      <c r="O84" s="58">
        <v>4</v>
      </c>
      <c r="P84" s="109" t="s">
        <v>9</v>
      </c>
      <c r="Q84" s="154">
        <v>4</v>
      </c>
      <c r="R84" s="161" t="s">
        <v>587</v>
      </c>
    </row>
    <row r="85" spans="1:18" ht="13.5" thickBot="1">
      <c r="A85" s="129" t="s">
        <v>42</v>
      </c>
      <c r="B85" s="124" t="s">
        <v>530</v>
      </c>
      <c r="C85" s="87" t="s">
        <v>377</v>
      </c>
      <c r="D85" s="120"/>
      <c r="E85" s="120"/>
      <c r="F85" s="112" t="s">
        <v>52</v>
      </c>
      <c r="G85" s="131" t="s">
        <v>8</v>
      </c>
      <c r="H85" s="132" t="s">
        <v>8</v>
      </c>
      <c r="I85" s="55"/>
      <c r="J85" s="55"/>
      <c r="K85" s="55"/>
      <c r="L85" s="58"/>
      <c r="M85" s="57"/>
      <c r="N85" s="55"/>
      <c r="O85" s="58">
        <v>2</v>
      </c>
      <c r="P85" s="109" t="s">
        <v>9</v>
      </c>
      <c r="Q85" s="154">
        <v>2</v>
      </c>
      <c r="R85" s="161" t="s">
        <v>592</v>
      </c>
    </row>
    <row r="86" spans="1:18" ht="34.5" thickBot="1">
      <c r="A86" s="129" t="s">
        <v>43</v>
      </c>
      <c r="B86" s="124" t="s">
        <v>530</v>
      </c>
      <c r="C86" s="87" t="s">
        <v>378</v>
      </c>
      <c r="D86" s="120" t="s">
        <v>486</v>
      </c>
      <c r="E86" s="120"/>
      <c r="F86" s="112" t="s">
        <v>53</v>
      </c>
      <c r="G86" s="57"/>
      <c r="H86" s="55"/>
      <c r="I86" s="132" t="s">
        <v>8</v>
      </c>
      <c r="J86" s="132" t="s">
        <v>8</v>
      </c>
      <c r="K86" s="55"/>
      <c r="L86" s="58"/>
      <c r="M86" s="57"/>
      <c r="N86" s="55"/>
      <c r="O86" s="58">
        <v>4</v>
      </c>
      <c r="P86" s="109" t="s">
        <v>9</v>
      </c>
      <c r="Q86" s="154">
        <v>4</v>
      </c>
      <c r="R86" s="161" t="s">
        <v>557</v>
      </c>
    </row>
    <row r="87" spans="1:18" ht="23.25" thickBot="1">
      <c r="A87" s="129" t="s">
        <v>44</v>
      </c>
      <c r="B87" s="57" t="s">
        <v>530</v>
      </c>
      <c r="C87" s="87" t="s">
        <v>379</v>
      </c>
      <c r="D87" s="120" t="s">
        <v>487</v>
      </c>
      <c r="E87" s="120"/>
      <c r="F87" s="112" t="s">
        <v>54</v>
      </c>
      <c r="G87" s="57"/>
      <c r="H87" s="55"/>
      <c r="I87" s="134"/>
      <c r="J87" s="132" t="s">
        <v>8</v>
      </c>
      <c r="K87" s="132" t="s">
        <v>8</v>
      </c>
      <c r="L87" s="58"/>
      <c r="M87" s="57"/>
      <c r="N87" s="55"/>
      <c r="O87" s="58">
        <v>4</v>
      </c>
      <c r="P87" s="109" t="s">
        <v>9</v>
      </c>
      <c r="Q87" s="154">
        <v>4</v>
      </c>
      <c r="R87" s="161" t="s">
        <v>272</v>
      </c>
    </row>
    <row r="88" spans="1:17" ht="12.75">
      <c r="A88" s="238" t="s">
        <v>637</v>
      </c>
      <c r="B88" s="213"/>
      <c r="C88" s="213"/>
      <c r="D88" s="213"/>
      <c r="E88" s="213"/>
      <c r="F88" s="213"/>
      <c r="M88" s="237">
        <f>SUM(M58:M87)</f>
        <v>28</v>
      </c>
      <c r="N88" s="237">
        <f>SUM(N58:N87)-N62-N70</f>
        <v>13</v>
      </c>
      <c r="O88" s="237">
        <f>SUM(O58:O87)</f>
        <v>14</v>
      </c>
      <c r="Q88" s="237">
        <f>SUM(Q58:Q87)-Q70</f>
        <v>55</v>
      </c>
    </row>
    <row r="89" spans="1:6" ht="12.75">
      <c r="A89" s="247" t="s">
        <v>677</v>
      </c>
      <c r="B89" s="213"/>
      <c r="C89" s="213"/>
      <c r="D89" s="213"/>
      <c r="E89" s="213"/>
      <c r="F89" s="213"/>
    </row>
    <row r="90" spans="1:18" s="41" customFormat="1" ht="12.75">
      <c r="A90" s="300"/>
      <c r="B90" s="239"/>
      <c r="C90" s="239"/>
      <c r="D90" s="239"/>
      <c r="E90" s="239"/>
      <c r="F90" s="239"/>
      <c r="P90" s="289"/>
      <c r="R90" s="220"/>
    </row>
    <row r="91" spans="1:18" s="280" customFormat="1" ht="13.5" thickBot="1">
      <c r="A91" s="234" t="s">
        <v>522</v>
      </c>
      <c r="B91" s="234"/>
      <c r="C91" s="234"/>
      <c r="D91" s="8"/>
      <c r="E91" s="8"/>
      <c r="F91" s="9"/>
      <c r="G91" s="4"/>
      <c r="H91" s="4"/>
      <c r="I91" s="4"/>
      <c r="J91" s="4"/>
      <c r="K91" s="4"/>
      <c r="L91" s="4"/>
      <c r="M91" s="10"/>
      <c r="N91" s="10"/>
      <c r="O91" s="10"/>
      <c r="P91" s="13"/>
      <c r="Q91" s="10"/>
      <c r="R91" s="9"/>
    </row>
    <row r="92" spans="1:18" s="41" customFormat="1" ht="12.75">
      <c r="A92" s="381" t="s">
        <v>0</v>
      </c>
      <c r="B92" s="383" t="s">
        <v>525</v>
      </c>
      <c r="C92" s="357" t="s">
        <v>526</v>
      </c>
      <c r="D92" s="357" t="s">
        <v>294</v>
      </c>
      <c r="E92" s="357" t="s">
        <v>295</v>
      </c>
      <c r="F92" s="355" t="s">
        <v>527</v>
      </c>
      <c r="G92" s="327" t="s">
        <v>528</v>
      </c>
      <c r="H92" s="328"/>
      <c r="I92" s="328"/>
      <c r="J92" s="328"/>
      <c r="K92" s="328"/>
      <c r="L92" s="329"/>
      <c r="M92" s="327" t="s">
        <v>529</v>
      </c>
      <c r="N92" s="328"/>
      <c r="O92" s="329"/>
      <c r="P92" s="330" t="s">
        <v>550</v>
      </c>
      <c r="Q92" s="348" t="s">
        <v>549</v>
      </c>
      <c r="R92" s="350" t="s">
        <v>531</v>
      </c>
    </row>
    <row r="93" spans="1:18" s="41" customFormat="1" ht="13.5" thickBot="1">
      <c r="A93" s="382"/>
      <c r="B93" s="384"/>
      <c r="C93" s="358"/>
      <c r="D93" s="358"/>
      <c r="E93" s="358"/>
      <c r="F93" s="356"/>
      <c r="G93" s="114">
        <v>1</v>
      </c>
      <c r="H93" s="115">
        <v>2</v>
      </c>
      <c r="I93" s="115">
        <v>3</v>
      </c>
      <c r="J93" s="115">
        <v>4</v>
      </c>
      <c r="K93" s="115">
        <v>5</v>
      </c>
      <c r="L93" s="116">
        <v>6</v>
      </c>
      <c r="M93" s="114" t="s">
        <v>254</v>
      </c>
      <c r="N93" s="115" t="s">
        <v>9</v>
      </c>
      <c r="O93" s="116" t="s">
        <v>530</v>
      </c>
      <c r="P93" s="331"/>
      <c r="Q93" s="349"/>
      <c r="R93" s="351"/>
    </row>
    <row r="94" spans="1:18" s="41" customFormat="1" ht="13.5" thickBot="1">
      <c r="A94" s="185" t="s">
        <v>766</v>
      </c>
      <c r="B94" s="57" t="s">
        <v>767</v>
      </c>
      <c r="C94" s="87" t="s">
        <v>768</v>
      </c>
      <c r="D94" s="120"/>
      <c r="E94" s="120"/>
      <c r="F94" s="112" t="s">
        <v>769</v>
      </c>
      <c r="G94" s="57"/>
      <c r="H94" s="55"/>
      <c r="I94" s="324"/>
      <c r="J94" s="55"/>
      <c r="K94" s="324"/>
      <c r="L94" s="58" t="s">
        <v>8</v>
      </c>
      <c r="M94" s="57"/>
      <c r="N94" s="55">
        <v>10</v>
      </c>
      <c r="O94" s="58"/>
      <c r="P94" s="109" t="s">
        <v>261</v>
      </c>
      <c r="Q94" s="154">
        <v>0</v>
      </c>
      <c r="R94" s="161" t="s">
        <v>270</v>
      </c>
    </row>
    <row r="95" spans="1:18" s="41" customFormat="1" ht="26.25" thickBot="1">
      <c r="A95" s="211"/>
      <c r="B95" s="286"/>
      <c r="C95" s="81"/>
      <c r="D95" s="83"/>
      <c r="E95" s="282"/>
      <c r="F95" s="69" t="s">
        <v>770</v>
      </c>
      <c r="G95" s="64"/>
      <c r="H95" s="65"/>
      <c r="I95" s="65"/>
      <c r="J95" s="65"/>
      <c r="K95" s="65"/>
      <c r="L95" s="66" t="s">
        <v>8</v>
      </c>
      <c r="M95" s="64"/>
      <c r="N95" s="65"/>
      <c r="O95" s="66"/>
      <c r="P95" s="78"/>
      <c r="Q95" s="67">
        <v>10</v>
      </c>
      <c r="R95" s="224"/>
    </row>
    <row r="96" spans="1:18" s="41" customFormat="1" ht="12.75">
      <c r="A96" s="298" t="s">
        <v>637</v>
      </c>
      <c r="B96" s="239"/>
      <c r="C96" s="239"/>
      <c r="D96" s="239"/>
      <c r="E96" s="239"/>
      <c r="F96" s="239"/>
      <c r="M96" s="299">
        <f>SUM(M94:M95)</f>
        <v>0</v>
      </c>
      <c r="N96" s="299">
        <f>SUM(N94:N95)</f>
        <v>10</v>
      </c>
      <c r="O96" s="299">
        <f>SUM(O94:O95)</f>
        <v>0</v>
      </c>
      <c r="P96" s="289"/>
      <c r="Q96" s="299">
        <f>SUM(Q94:Q95)</f>
        <v>10</v>
      </c>
      <c r="R96" s="220"/>
    </row>
    <row r="97" spans="1:18" s="41" customFormat="1" ht="12.75">
      <c r="A97" s="300"/>
      <c r="B97" s="239"/>
      <c r="C97" s="239"/>
      <c r="D97" s="239"/>
      <c r="E97" s="239"/>
      <c r="F97" s="239"/>
      <c r="P97" s="289"/>
      <c r="R97" s="220"/>
    </row>
    <row r="98" spans="1:18" s="41" customFormat="1" ht="12.75">
      <c r="A98" s="239"/>
      <c r="B98" s="239"/>
      <c r="C98" s="239"/>
      <c r="D98" s="239"/>
      <c r="E98" s="239"/>
      <c r="F98" s="239"/>
      <c r="P98" s="289"/>
      <c r="R98" s="220"/>
    </row>
    <row r="99" spans="1:18" s="41" customFormat="1" ht="12.75">
      <c r="A99" s="216" t="s">
        <v>667</v>
      </c>
      <c r="B99" s="216"/>
      <c r="C99" s="216"/>
      <c r="D99" s="239"/>
      <c r="E99" s="239"/>
      <c r="F99" s="239"/>
      <c r="P99" s="289"/>
      <c r="R99" s="220"/>
    </row>
    <row r="101" spans="16:18" s="41" customFormat="1" ht="12.75">
      <c r="P101" s="289"/>
      <c r="R101" s="220"/>
    </row>
    <row r="102" spans="1:18" s="41" customFormat="1" ht="13.5" thickBot="1">
      <c r="A102" s="217" t="s">
        <v>56</v>
      </c>
      <c r="B102" s="217"/>
      <c r="C102" s="217"/>
      <c r="D102" s="239"/>
      <c r="E102" s="239"/>
      <c r="F102" s="239"/>
      <c r="P102" s="289"/>
      <c r="R102" s="220"/>
    </row>
    <row r="103" spans="1:18" s="41" customFormat="1" ht="12.75">
      <c r="A103" s="381" t="s">
        <v>0</v>
      </c>
      <c r="B103" s="383" t="s">
        <v>525</v>
      </c>
      <c r="C103" s="357" t="s">
        <v>526</v>
      </c>
      <c r="D103" s="357" t="s">
        <v>294</v>
      </c>
      <c r="E103" s="357" t="s">
        <v>295</v>
      </c>
      <c r="F103" s="355" t="s">
        <v>527</v>
      </c>
      <c r="G103" s="327" t="s">
        <v>528</v>
      </c>
      <c r="H103" s="328"/>
      <c r="I103" s="328"/>
      <c r="J103" s="328"/>
      <c r="K103" s="328"/>
      <c r="L103" s="329"/>
      <c r="M103" s="327" t="s">
        <v>529</v>
      </c>
      <c r="N103" s="328"/>
      <c r="O103" s="328"/>
      <c r="P103" s="447" t="s">
        <v>550</v>
      </c>
      <c r="Q103" s="348" t="s">
        <v>549</v>
      </c>
      <c r="R103" s="350" t="s">
        <v>531</v>
      </c>
    </row>
    <row r="104" spans="1:18" s="41" customFormat="1" ht="13.5" thickBot="1">
      <c r="A104" s="382"/>
      <c r="B104" s="384"/>
      <c r="C104" s="358"/>
      <c r="D104" s="358"/>
      <c r="E104" s="358"/>
      <c r="F104" s="356"/>
      <c r="G104" s="114">
        <v>1</v>
      </c>
      <c r="H104" s="115">
        <v>2</v>
      </c>
      <c r="I104" s="115">
        <v>3</v>
      </c>
      <c r="J104" s="115">
        <v>4</v>
      </c>
      <c r="K104" s="115">
        <v>5</v>
      </c>
      <c r="L104" s="116">
        <v>6</v>
      </c>
      <c r="M104" s="114" t="s">
        <v>254</v>
      </c>
      <c r="N104" s="115" t="s">
        <v>9</v>
      </c>
      <c r="O104" s="115" t="s">
        <v>530</v>
      </c>
      <c r="P104" s="448"/>
      <c r="Q104" s="349"/>
      <c r="R104" s="351"/>
    </row>
    <row r="105" spans="1:18" s="41" customFormat="1" ht="23.25" thickBot="1">
      <c r="A105" s="400" t="s">
        <v>57</v>
      </c>
      <c r="B105" s="166" t="s">
        <v>254</v>
      </c>
      <c r="C105" s="82" t="s">
        <v>380</v>
      </c>
      <c r="D105" s="334" t="s">
        <v>488</v>
      </c>
      <c r="E105" s="96" t="s">
        <v>544</v>
      </c>
      <c r="F105" s="336" t="s">
        <v>61</v>
      </c>
      <c r="G105" s="340"/>
      <c r="H105" s="325"/>
      <c r="I105" s="325" t="s">
        <v>8</v>
      </c>
      <c r="J105" s="325"/>
      <c r="K105" s="325"/>
      <c r="L105" s="352"/>
      <c r="M105" s="80">
        <v>4</v>
      </c>
      <c r="N105" s="80"/>
      <c r="O105" s="80"/>
      <c r="P105" s="135" t="s">
        <v>260</v>
      </c>
      <c r="Q105" s="70">
        <v>4</v>
      </c>
      <c r="R105" s="363" t="s">
        <v>262</v>
      </c>
    </row>
    <row r="106" spans="1:18" s="41" customFormat="1" ht="13.5" thickBot="1">
      <c r="A106" s="404"/>
      <c r="B106" s="167" t="s">
        <v>9</v>
      </c>
      <c r="C106" s="81" t="s">
        <v>381</v>
      </c>
      <c r="D106" s="405"/>
      <c r="E106" s="118" t="s">
        <v>343</v>
      </c>
      <c r="F106" s="354"/>
      <c r="G106" s="341"/>
      <c r="H106" s="326"/>
      <c r="I106" s="326"/>
      <c r="J106" s="326"/>
      <c r="K106" s="326"/>
      <c r="L106" s="353"/>
      <c r="M106" s="65"/>
      <c r="N106" s="65">
        <v>2</v>
      </c>
      <c r="O106" s="65"/>
      <c r="P106" s="137" t="s">
        <v>9</v>
      </c>
      <c r="Q106" s="67">
        <v>2</v>
      </c>
      <c r="R106" s="364"/>
    </row>
    <row r="107" spans="1:18" s="41" customFormat="1" ht="23.25" thickBot="1">
      <c r="A107" s="400" t="s">
        <v>58</v>
      </c>
      <c r="B107" s="292" t="s">
        <v>254</v>
      </c>
      <c r="C107" s="82" t="s">
        <v>382</v>
      </c>
      <c r="D107" s="391" t="s">
        <v>381</v>
      </c>
      <c r="E107" s="96" t="s">
        <v>505</v>
      </c>
      <c r="F107" s="336" t="s">
        <v>62</v>
      </c>
      <c r="G107" s="340"/>
      <c r="H107" s="325"/>
      <c r="I107" s="325"/>
      <c r="J107" s="325" t="s">
        <v>8</v>
      </c>
      <c r="K107" s="325"/>
      <c r="L107" s="352"/>
      <c r="M107" s="80">
        <v>4</v>
      </c>
      <c r="N107" s="80"/>
      <c r="O107" s="80"/>
      <c r="P107" s="135" t="s">
        <v>260</v>
      </c>
      <c r="Q107" s="70">
        <v>4</v>
      </c>
      <c r="R107" s="363" t="s">
        <v>263</v>
      </c>
    </row>
    <row r="108" spans="1:18" s="41" customFormat="1" ht="13.5" thickBot="1">
      <c r="A108" s="404"/>
      <c r="B108" s="294" t="s">
        <v>9</v>
      </c>
      <c r="C108" s="81" t="s">
        <v>383</v>
      </c>
      <c r="D108" s="392"/>
      <c r="E108" s="119" t="s">
        <v>380</v>
      </c>
      <c r="F108" s="354"/>
      <c r="G108" s="341"/>
      <c r="H108" s="326"/>
      <c r="I108" s="326"/>
      <c r="J108" s="326"/>
      <c r="K108" s="326"/>
      <c r="L108" s="353"/>
      <c r="M108" s="65"/>
      <c r="N108" s="65">
        <v>2</v>
      </c>
      <c r="O108" s="65"/>
      <c r="P108" s="137" t="s">
        <v>9</v>
      </c>
      <c r="Q108" s="67">
        <v>2</v>
      </c>
      <c r="R108" s="364"/>
    </row>
    <row r="109" spans="1:18" s="41" customFormat="1" ht="23.25" thickBot="1">
      <c r="A109" s="400" t="s">
        <v>59</v>
      </c>
      <c r="B109" s="292" t="s">
        <v>254</v>
      </c>
      <c r="C109" s="82" t="s">
        <v>384</v>
      </c>
      <c r="D109" s="391" t="s">
        <v>489</v>
      </c>
      <c r="E109" s="96" t="s">
        <v>506</v>
      </c>
      <c r="F109" s="336" t="s">
        <v>63</v>
      </c>
      <c r="G109" s="340"/>
      <c r="H109" s="325"/>
      <c r="I109" s="325"/>
      <c r="J109" s="325"/>
      <c r="K109" s="325" t="s">
        <v>8</v>
      </c>
      <c r="L109" s="352"/>
      <c r="M109" s="80">
        <v>4</v>
      </c>
      <c r="N109" s="80"/>
      <c r="O109" s="80"/>
      <c r="P109" s="135" t="s">
        <v>260</v>
      </c>
      <c r="Q109" s="70">
        <v>4</v>
      </c>
      <c r="R109" s="363" t="s">
        <v>264</v>
      </c>
    </row>
    <row r="110" spans="1:18" s="41" customFormat="1" ht="13.5" thickBot="1">
      <c r="A110" s="404"/>
      <c r="B110" s="294" t="s">
        <v>9</v>
      </c>
      <c r="C110" s="81" t="s">
        <v>385</v>
      </c>
      <c r="D110" s="392"/>
      <c r="E110" s="119" t="s">
        <v>382</v>
      </c>
      <c r="F110" s="354"/>
      <c r="G110" s="341"/>
      <c r="H110" s="326"/>
      <c r="I110" s="326"/>
      <c r="J110" s="326"/>
      <c r="K110" s="326"/>
      <c r="L110" s="353"/>
      <c r="M110" s="65"/>
      <c r="N110" s="65">
        <v>2</v>
      </c>
      <c r="O110" s="65"/>
      <c r="P110" s="137" t="s">
        <v>9</v>
      </c>
      <c r="Q110" s="67">
        <v>2</v>
      </c>
      <c r="R110" s="364"/>
    </row>
    <row r="111" spans="1:18" s="41" customFormat="1" ht="23.25" thickBot="1">
      <c r="A111" s="400" t="s">
        <v>60</v>
      </c>
      <c r="B111" s="166" t="s">
        <v>254</v>
      </c>
      <c r="C111" s="82" t="s">
        <v>386</v>
      </c>
      <c r="D111" s="497" t="s">
        <v>490</v>
      </c>
      <c r="E111" s="96" t="s">
        <v>507</v>
      </c>
      <c r="F111" s="336" t="s">
        <v>64</v>
      </c>
      <c r="G111" s="340"/>
      <c r="H111" s="325"/>
      <c r="I111" s="325"/>
      <c r="J111" s="325"/>
      <c r="K111" s="325"/>
      <c r="L111" s="352" t="s">
        <v>8</v>
      </c>
      <c r="M111" s="80">
        <v>4</v>
      </c>
      <c r="N111" s="80"/>
      <c r="O111" s="80"/>
      <c r="P111" s="135" t="s">
        <v>260</v>
      </c>
      <c r="Q111" s="70">
        <v>4</v>
      </c>
      <c r="R111" s="363" t="s">
        <v>265</v>
      </c>
    </row>
    <row r="112" spans="1:18" s="41" customFormat="1" ht="13.5" thickBot="1">
      <c r="A112" s="404"/>
      <c r="B112" s="167" t="s">
        <v>9</v>
      </c>
      <c r="C112" s="81" t="s">
        <v>387</v>
      </c>
      <c r="D112" s="498"/>
      <c r="E112" s="119" t="s">
        <v>384</v>
      </c>
      <c r="F112" s="354"/>
      <c r="G112" s="341"/>
      <c r="H112" s="326"/>
      <c r="I112" s="326"/>
      <c r="J112" s="326"/>
      <c r="K112" s="326"/>
      <c r="L112" s="353"/>
      <c r="M112" s="65"/>
      <c r="N112" s="65">
        <v>2</v>
      </c>
      <c r="O112" s="65"/>
      <c r="P112" s="137" t="s">
        <v>9</v>
      </c>
      <c r="Q112" s="67">
        <v>2</v>
      </c>
      <c r="R112" s="364"/>
    </row>
    <row r="113" spans="1:18" s="41" customFormat="1" ht="12.75">
      <c r="A113" s="298" t="s">
        <v>637</v>
      </c>
      <c r="B113" s="239"/>
      <c r="C113" s="239"/>
      <c r="D113" s="239"/>
      <c r="E113" s="239"/>
      <c r="F113" s="239"/>
      <c r="M113" s="299">
        <f>SUM(M105:M112)</f>
        <v>16</v>
      </c>
      <c r="N113" s="299">
        <f>SUM(N105:N112)</f>
        <v>8</v>
      </c>
      <c r="O113" s="299">
        <f>SUM(O105:O112)</f>
        <v>0</v>
      </c>
      <c r="P113" s="289"/>
      <c r="Q113" s="299">
        <f>SUM(Q105:Q112)</f>
        <v>24</v>
      </c>
      <c r="R113" s="220"/>
    </row>
    <row r="114" spans="1:18" s="41" customFormat="1" ht="12.75">
      <c r="A114" s="239"/>
      <c r="B114" s="239"/>
      <c r="C114" s="239"/>
      <c r="D114" s="239"/>
      <c r="E114" s="239"/>
      <c r="F114" s="239"/>
      <c r="P114" s="289"/>
      <c r="R114" s="220"/>
    </row>
    <row r="115" spans="1:18" s="41" customFormat="1" ht="13.5" thickBot="1">
      <c r="A115" s="217" t="s">
        <v>65</v>
      </c>
      <c r="B115" s="217"/>
      <c r="C115" s="239"/>
      <c r="D115" s="239"/>
      <c r="E115" s="239"/>
      <c r="F115" s="239"/>
      <c r="P115" s="289"/>
      <c r="R115" s="220"/>
    </row>
    <row r="116" spans="1:18" s="41" customFormat="1" ht="12.75">
      <c r="A116" s="381" t="s">
        <v>0</v>
      </c>
      <c r="B116" s="383" t="s">
        <v>525</v>
      </c>
      <c r="C116" s="357" t="s">
        <v>526</v>
      </c>
      <c r="D116" s="357" t="s">
        <v>294</v>
      </c>
      <c r="E116" s="357" t="s">
        <v>295</v>
      </c>
      <c r="F116" s="355" t="s">
        <v>527</v>
      </c>
      <c r="G116" s="327" t="s">
        <v>528</v>
      </c>
      <c r="H116" s="328"/>
      <c r="I116" s="328"/>
      <c r="J116" s="328"/>
      <c r="K116" s="328"/>
      <c r="L116" s="329"/>
      <c r="M116" s="327" t="s">
        <v>529</v>
      </c>
      <c r="N116" s="328"/>
      <c r="O116" s="328"/>
      <c r="P116" s="447" t="s">
        <v>550</v>
      </c>
      <c r="Q116" s="348" t="s">
        <v>549</v>
      </c>
      <c r="R116" s="350" t="s">
        <v>531</v>
      </c>
    </row>
    <row r="117" spans="1:18" s="41" customFormat="1" ht="13.5" thickBot="1">
      <c r="A117" s="382"/>
      <c r="B117" s="384"/>
      <c r="C117" s="358"/>
      <c r="D117" s="358"/>
      <c r="E117" s="358"/>
      <c r="F117" s="356"/>
      <c r="G117" s="114">
        <v>1</v>
      </c>
      <c r="H117" s="115">
        <v>2</v>
      </c>
      <c r="I117" s="115">
        <v>3</v>
      </c>
      <c r="J117" s="115">
        <v>4</v>
      </c>
      <c r="K117" s="115">
        <v>5</v>
      </c>
      <c r="L117" s="116">
        <v>6</v>
      </c>
      <c r="M117" s="114" t="s">
        <v>254</v>
      </c>
      <c r="N117" s="115" t="s">
        <v>9</v>
      </c>
      <c r="O117" s="153" t="s">
        <v>530</v>
      </c>
      <c r="P117" s="448"/>
      <c r="Q117" s="349"/>
      <c r="R117" s="351"/>
    </row>
    <row r="118" spans="1:18" s="41" customFormat="1" ht="34.5" thickBot="1">
      <c r="A118" s="495" t="s">
        <v>66</v>
      </c>
      <c r="B118" s="79" t="s">
        <v>254</v>
      </c>
      <c r="C118" s="82" t="s">
        <v>388</v>
      </c>
      <c r="D118" s="391" t="s">
        <v>488</v>
      </c>
      <c r="E118" s="96" t="s">
        <v>755</v>
      </c>
      <c r="F118" s="336" t="s">
        <v>61</v>
      </c>
      <c r="G118" s="340"/>
      <c r="H118" s="325"/>
      <c r="I118" s="325" t="s">
        <v>8</v>
      </c>
      <c r="J118" s="325"/>
      <c r="K118" s="325"/>
      <c r="L118" s="352"/>
      <c r="M118" s="79">
        <v>2</v>
      </c>
      <c r="N118" s="80"/>
      <c r="O118" s="231"/>
      <c r="P118" s="208" t="s">
        <v>31</v>
      </c>
      <c r="Q118" s="70">
        <v>2</v>
      </c>
      <c r="R118" s="507" t="s">
        <v>555</v>
      </c>
    </row>
    <row r="119" spans="1:18" s="41" customFormat="1" ht="13.5" thickBot="1">
      <c r="A119" s="429"/>
      <c r="B119" s="64" t="s">
        <v>9</v>
      </c>
      <c r="C119" s="81" t="s">
        <v>389</v>
      </c>
      <c r="D119" s="392"/>
      <c r="E119" s="119" t="s">
        <v>343</v>
      </c>
      <c r="F119" s="405"/>
      <c r="G119" s="341"/>
      <c r="H119" s="326"/>
      <c r="I119" s="326"/>
      <c r="J119" s="326"/>
      <c r="K119" s="326"/>
      <c r="L119" s="353"/>
      <c r="M119" s="64"/>
      <c r="N119" s="65">
        <v>1</v>
      </c>
      <c r="O119" s="232"/>
      <c r="P119" s="209" t="s">
        <v>9</v>
      </c>
      <c r="Q119" s="67">
        <v>1</v>
      </c>
      <c r="R119" s="509"/>
    </row>
    <row r="120" spans="1:18" s="41" customFormat="1" ht="45.75" thickBot="1">
      <c r="A120" s="495" t="s">
        <v>67</v>
      </c>
      <c r="B120" s="305" t="s">
        <v>254</v>
      </c>
      <c r="C120" s="84" t="s">
        <v>390</v>
      </c>
      <c r="D120" s="504" t="s">
        <v>484</v>
      </c>
      <c r="E120" s="85" t="s">
        <v>508</v>
      </c>
      <c r="F120" s="336" t="s">
        <v>62</v>
      </c>
      <c r="G120" s="340"/>
      <c r="H120" s="325"/>
      <c r="I120" s="325"/>
      <c r="J120" s="325" t="s">
        <v>8</v>
      </c>
      <c r="K120" s="325"/>
      <c r="L120" s="352"/>
      <c r="M120" s="79">
        <v>2</v>
      </c>
      <c r="N120" s="80"/>
      <c r="O120" s="231"/>
      <c r="P120" s="208" t="s">
        <v>31</v>
      </c>
      <c r="Q120" s="70">
        <v>2</v>
      </c>
      <c r="R120" s="507" t="s">
        <v>665</v>
      </c>
    </row>
    <row r="121" spans="1:18" s="41" customFormat="1" ht="23.25" thickBot="1">
      <c r="A121" s="429"/>
      <c r="B121" s="306" t="s">
        <v>9</v>
      </c>
      <c r="C121" s="81" t="s">
        <v>391</v>
      </c>
      <c r="D121" s="392"/>
      <c r="E121" s="119" t="s">
        <v>504</v>
      </c>
      <c r="F121" s="405"/>
      <c r="G121" s="341"/>
      <c r="H121" s="326"/>
      <c r="I121" s="326"/>
      <c r="J121" s="326"/>
      <c r="K121" s="326"/>
      <c r="L121" s="353"/>
      <c r="M121" s="48"/>
      <c r="N121" s="50">
        <v>1</v>
      </c>
      <c r="O121" s="111"/>
      <c r="P121" s="139" t="s">
        <v>9</v>
      </c>
      <c r="Q121" s="105">
        <v>1</v>
      </c>
      <c r="R121" s="509"/>
    </row>
    <row r="122" spans="1:18" s="41" customFormat="1" ht="45.75" thickBot="1">
      <c r="A122" s="495" t="s">
        <v>68</v>
      </c>
      <c r="B122" s="290" t="s">
        <v>254</v>
      </c>
      <c r="C122" s="82" t="s">
        <v>392</v>
      </c>
      <c r="D122" s="391" t="s">
        <v>491</v>
      </c>
      <c r="E122" s="96" t="s">
        <v>509</v>
      </c>
      <c r="F122" s="336" t="s">
        <v>63</v>
      </c>
      <c r="G122" s="340"/>
      <c r="H122" s="325"/>
      <c r="I122" s="325"/>
      <c r="J122" s="325"/>
      <c r="K122" s="325" t="s">
        <v>8</v>
      </c>
      <c r="L122" s="352"/>
      <c r="M122" s="47">
        <v>2</v>
      </c>
      <c r="N122" s="49"/>
      <c r="O122" s="63"/>
      <c r="P122" s="233" t="s">
        <v>31</v>
      </c>
      <c r="Q122" s="44">
        <v>2</v>
      </c>
      <c r="R122" s="363" t="s">
        <v>264</v>
      </c>
    </row>
    <row r="123" spans="1:18" s="41" customFormat="1" ht="23.25" thickBot="1">
      <c r="A123" s="429"/>
      <c r="B123" s="306" t="s">
        <v>9</v>
      </c>
      <c r="C123" s="81" t="s">
        <v>393</v>
      </c>
      <c r="D123" s="392"/>
      <c r="E123" s="119" t="s">
        <v>510</v>
      </c>
      <c r="F123" s="405"/>
      <c r="G123" s="341"/>
      <c r="H123" s="326"/>
      <c r="I123" s="326"/>
      <c r="J123" s="326"/>
      <c r="K123" s="326"/>
      <c r="L123" s="353"/>
      <c r="M123" s="64"/>
      <c r="N123" s="65">
        <v>1</v>
      </c>
      <c r="O123" s="232"/>
      <c r="P123" s="209" t="s">
        <v>9</v>
      </c>
      <c r="Q123" s="67">
        <v>1</v>
      </c>
      <c r="R123" s="364"/>
    </row>
    <row r="124" spans="1:18" s="41" customFormat="1" ht="45.75" thickBot="1">
      <c r="A124" s="495" t="s">
        <v>69</v>
      </c>
      <c r="B124" s="79" t="s">
        <v>254</v>
      </c>
      <c r="C124" s="82" t="s">
        <v>394</v>
      </c>
      <c r="D124" s="391" t="s">
        <v>492</v>
      </c>
      <c r="E124" s="96" t="s">
        <v>511</v>
      </c>
      <c r="F124" s="336" t="s">
        <v>64</v>
      </c>
      <c r="G124" s="340"/>
      <c r="H124" s="325"/>
      <c r="I124" s="325"/>
      <c r="J124" s="325"/>
      <c r="K124" s="325"/>
      <c r="L124" s="352" t="s">
        <v>8</v>
      </c>
      <c r="M124" s="79">
        <v>2</v>
      </c>
      <c r="N124" s="80"/>
      <c r="O124" s="231"/>
      <c r="P124" s="208" t="s">
        <v>31</v>
      </c>
      <c r="Q124" s="70">
        <v>2</v>
      </c>
      <c r="R124" s="363" t="s">
        <v>573</v>
      </c>
    </row>
    <row r="125" spans="1:18" s="41" customFormat="1" ht="23.25" thickBot="1">
      <c r="A125" s="429"/>
      <c r="B125" s="64" t="s">
        <v>9</v>
      </c>
      <c r="C125" s="81" t="s">
        <v>395</v>
      </c>
      <c r="D125" s="392"/>
      <c r="E125" s="119" t="s">
        <v>512</v>
      </c>
      <c r="F125" s="405"/>
      <c r="G125" s="341"/>
      <c r="H125" s="326"/>
      <c r="I125" s="326"/>
      <c r="J125" s="326"/>
      <c r="K125" s="326"/>
      <c r="L125" s="353"/>
      <c r="M125" s="64"/>
      <c r="N125" s="65">
        <v>1</v>
      </c>
      <c r="O125" s="232"/>
      <c r="P125" s="209" t="s">
        <v>9</v>
      </c>
      <c r="Q125" s="67">
        <v>1</v>
      </c>
      <c r="R125" s="364"/>
    </row>
    <row r="126" spans="1:18" s="41" customFormat="1" ht="12.75">
      <c r="A126" s="298" t="s">
        <v>637</v>
      </c>
      <c r="B126" s="239"/>
      <c r="C126" s="239"/>
      <c r="D126" s="239"/>
      <c r="E126" s="239"/>
      <c r="F126" s="239"/>
      <c r="M126" s="299">
        <f>SUM(M118:M125)</f>
        <v>8</v>
      </c>
      <c r="N126" s="299">
        <f>SUM(N118:N125)</f>
        <v>4</v>
      </c>
      <c r="O126" s="299">
        <f>SUM(O118:O125)</f>
        <v>0</v>
      </c>
      <c r="P126" s="289"/>
      <c r="Q126" s="299">
        <f>SUM(Q118:Q125)</f>
        <v>12</v>
      </c>
      <c r="R126" s="220"/>
    </row>
    <row r="127" spans="1:18" s="41" customFormat="1" ht="12.75">
      <c r="A127" s="239"/>
      <c r="B127" s="239"/>
      <c r="C127" s="239"/>
      <c r="D127" s="239"/>
      <c r="E127" s="239"/>
      <c r="F127" s="239"/>
      <c r="P127" s="289"/>
      <c r="R127" s="220"/>
    </row>
    <row r="128" spans="1:18" s="41" customFormat="1" ht="13.5" thickBot="1">
      <c r="A128" s="217" t="s">
        <v>292</v>
      </c>
      <c r="B128" s="217"/>
      <c r="C128" s="217"/>
      <c r="D128" s="217"/>
      <c r="E128" s="217"/>
      <c r="F128" s="239"/>
      <c r="P128" s="289"/>
      <c r="R128" s="220"/>
    </row>
    <row r="129" spans="1:18" s="41" customFormat="1" ht="12.75">
      <c r="A129" s="381" t="s">
        <v>0</v>
      </c>
      <c r="B129" s="383" t="s">
        <v>525</v>
      </c>
      <c r="C129" s="357" t="s">
        <v>526</v>
      </c>
      <c r="D129" s="357" t="s">
        <v>294</v>
      </c>
      <c r="E129" s="357" t="s">
        <v>295</v>
      </c>
      <c r="F129" s="355" t="s">
        <v>527</v>
      </c>
      <c r="G129" s="327" t="s">
        <v>528</v>
      </c>
      <c r="H129" s="328"/>
      <c r="I129" s="328"/>
      <c r="J129" s="328"/>
      <c r="K129" s="328"/>
      <c r="L129" s="329"/>
      <c r="M129" s="327" t="s">
        <v>529</v>
      </c>
      <c r="N129" s="328"/>
      <c r="O129" s="329"/>
      <c r="P129" s="330" t="s">
        <v>550</v>
      </c>
      <c r="Q129" s="348" t="s">
        <v>549</v>
      </c>
      <c r="R129" s="350" t="s">
        <v>531</v>
      </c>
    </row>
    <row r="130" spans="1:18" s="41" customFormat="1" ht="13.5" thickBot="1">
      <c r="A130" s="382"/>
      <c r="B130" s="384"/>
      <c r="C130" s="358"/>
      <c r="D130" s="358"/>
      <c r="E130" s="358"/>
      <c r="F130" s="356"/>
      <c r="G130" s="114">
        <v>1</v>
      </c>
      <c r="H130" s="115">
        <v>2</v>
      </c>
      <c r="I130" s="115">
        <v>3</v>
      </c>
      <c r="J130" s="115">
        <v>4</v>
      </c>
      <c r="K130" s="115">
        <v>5</v>
      </c>
      <c r="L130" s="116">
        <v>6</v>
      </c>
      <c r="M130" s="114" t="s">
        <v>254</v>
      </c>
      <c r="N130" s="115" t="s">
        <v>9</v>
      </c>
      <c r="O130" s="116" t="s">
        <v>530</v>
      </c>
      <c r="P130" s="331"/>
      <c r="Q130" s="349"/>
      <c r="R130" s="351"/>
    </row>
    <row r="131" spans="1:18" s="41" customFormat="1" ht="12.75">
      <c r="A131" s="496" t="s">
        <v>284</v>
      </c>
      <c r="B131" s="344"/>
      <c r="C131" s="376"/>
      <c r="D131" s="496"/>
      <c r="E131" s="496"/>
      <c r="F131" s="336" t="s">
        <v>285</v>
      </c>
      <c r="G131" s="344"/>
      <c r="H131" s="346"/>
      <c r="I131" s="346" t="s">
        <v>8</v>
      </c>
      <c r="J131" s="346"/>
      <c r="K131" s="346"/>
      <c r="L131" s="342"/>
      <c r="M131" s="344"/>
      <c r="N131" s="346"/>
      <c r="O131" s="342"/>
      <c r="P131" s="449"/>
      <c r="Q131" s="451">
        <v>6</v>
      </c>
      <c r="R131" s="363"/>
    </row>
    <row r="132" spans="1:18" s="41" customFormat="1" ht="13.5" thickBot="1">
      <c r="A132" s="499"/>
      <c r="B132" s="345"/>
      <c r="C132" s="377"/>
      <c r="D132" s="426"/>
      <c r="E132" s="499"/>
      <c r="F132" s="471"/>
      <c r="G132" s="345"/>
      <c r="H132" s="347"/>
      <c r="I132" s="347"/>
      <c r="J132" s="347"/>
      <c r="K132" s="347"/>
      <c r="L132" s="343"/>
      <c r="M132" s="345"/>
      <c r="N132" s="347"/>
      <c r="O132" s="343"/>
      <c r="P132" s="450"/>
      <c r="Q132" s="428"/>
      <c r="R132" s="514"/>
    </row>
    <row r="133" spans="1:18" s="41" customFormat="1" ht="12.75">
      <c r="A133" s="496" t="s">
        <v>286</v>
      </c>
      <c r="B133" s="344"/>
      <c r="C133" s="376"/>
      <c r="D133" s="496"/>
      <c r="E133" s="496"/>
      <c r="F133" s="336" t="s">
        <v>287</v>
      </c>
      <c r="G133" s="344"/>
      <c r="H133" s="346"/>
      <c r="I133" s="346"/>
      <c r="J133" s="346" t="s">
        <v>8</v>
      </c>
      <c r="K133" s="346"/>
      <c r="L133" s="342"/>
      <c r="M133" s="344"/>
      <c r="N133" s="346"/>
      <c r="O133" s="342"/>
      <c r="P133" s="449"/>
      <c r="Q133" s="451">
        <v>6</v>
      </c>
      <c r="R133" s="363"/>
    </row>
    <row r="134" spans="1:18" s="41" customFormat="1" ht="13.5" thickBot="1">
      <c r="A134" s="499"/>
      <c r="B134" s="345"/>
      <c r="C134" s="377"/>
      <c r="D134" s="426"/>
      <c r="E134" s="499"/>
      <c r="F134" s="471"/>
      <c r="G134" s="345"/>
      <c r="H134" s="347"/>
      <c r="I134" s="347"/>
      <c r="J134" s="347"/>
      <c r="K134" s="347"/>
      <c r="L134" s="343"/>
      <c r="M134" s="345"/>
      <c r="N134" s="347"/>
      <c r="O134" s="343"/>
      <c r="P134" s="450"/>
      <c r="Q134" s="428"/>
      <c r="R134" s="514"/>
    </row>
    <row r="135" spans="1:18" s="41" customFormat="1" ht="12.75">
      <c r="A135" s="496" t="s">
        <v>288</v>
      </c>
      <c r="B135" s="344"/>
      <c r="C135" s="376"/>
      <c r="D135" s="496"/>
      <c r="E135" s="496"/>
      <c r="F135" s="336" t="s">
        <v>290</v>
      </c>
      <c r="G135" s="344"/>
      <c r="H135" s="346"/>
      <c r="I135" s="346"/>
      <c r="J135" s="346"/>
      <c r="K135" s="346" t="s">
        <v>8</v>
      </c>
      <c r="L135" s="342"/>
      <c r="M135" s="344"/>
      <c r="N135" s="346"/>
      <c r="O135" s="342"/>
      <c r="P135" s="449"/>
      <c r="Q135" s="451">
        <v>6</v>
      </c>
      <c r="R135" s="363"/>
    </row>
    <row r="136" spans="1:18" s="41" customFormat="1" ht="13.5" thickBot="1">
      <c r="A136" s="499"/>
      <c r="B136" s="345"/>
      <c r="C136" s="377"/>
      <c r="D136" s="426"/>
      <c r="E136" s="499"/>
      <c r="F136" s="471"/>
      <c r="G136" s="345"/>
      <c r="H136" s="347"/>
      <c r="I136" s="347"/>
      <c r="J136" s="347"/>
      <c r="K136" s="347"/>
      <c r="L136" s="343"/>
      <c r="M136" s="345"/>
      <c r="N136" s="347"/>
      <c r="O136" s="343"/>
      <c r="P136" s="450"/>
      <c r="Q136" s="428"/>
      <c r="R136" s="514"/>
    </row>
    <row r="137" spans="1:18" s="41" customFormat="1" ht="12.75">
      <c r="A137" s="496" t="s">
        <v>289</v>
      </c>
      <c r="B137" s="344"/>
      <c r="C137" s="376"/>
      <c r="D137" s="496"/>
      <c r="E137" s="496"/>
      <c r="F137" s="336" t="s">
        <v>291</v>
      </c>
      <c r="G137" s="344"/>
      <c r="H137" s="346"/>
      <c r="I137" s="346"/>
      <c r="J137" s="346"/>
      <c r="K137" s="346"/>
      <c r="L137" s="342" t="s">
        <v>8</v>
      </c>
      <c r="M137" s="344"/>
      <c r="N137" s="346"/>
      <c r="O137" s="342"/>
      <c r="P137" s="449"/>
      <c r="Q137" s="451">
        <v>6</v>
      </c>
      <c r="R137" s="363"/>
    </row>
    <row r="138" spans="1:18" s="41" customFormat="1" ht="13.5" thickBot="1">
      <c r="A138" s="499"/>
      <c r="B138" s="345"/>
      <c r="C138" s="377"/>
      <c r="D138" s="426"/>
      <c r="E138" s="499"/>
      <c r="F138" s="471"/>
      <c r="G138" s="345"/>
      <c r="H138" s="347"/>
      <c r="I138" s="347"/>
      <c r="J138" s="347"/>
      <c r="K138" s="347"/>
      <c r="L138" s="343"/>
      <c r="M138" s="345"/>
      <c r="N138" s="347"/>
      <c r="O138" s="343"/>
      <c r="P138" s="450"/>
      <c r="Q138" s="428"/>
      <c r="R138" s="514"/>
    </row>
    <row r="139" spans="1:18" s="41" customFormat="1" ht="12.75">
      <c r="A139" s="298" t="s">
        <v>637</v>
      </c>
      <c r="B139" s="239"/>
      <c r="C139" s="239"/>
      <c r="D139" s="239"/>
      <c r="E139" s="239"/>
      <c r="F139" s="239"/>
      <c r="M139" s="299"/>
      <c r="N139" s="299"/>
      <c r="O139" s="299"/>
      <c r="P139" s="289"/>
      <c r="Q139" s="299">
        <f>SUM(Q131:Q138)</f>
        <v>24</v>
      </c>
      <c r="R139" s="220"/>
    </row>
    <row r="140" spans="1:18" s="41" customFormat="1" ht="12.75">
      <c r="A140" s="239"/>
      <c r="B140" s="239"/>
      <c r="C140" s="239"/>
      <c r="D140" s="239"/>
      <c r="E140" s="239"/>
      <c r="F140" s="239"/>
      <c r="G140" s="33"/>
      <c r="H140" s="33"/>
      <c r="I140" s="33"/>
      <c r="J140" s="33"/>
      <c r="K140" s="33"/>
      <c r="L140" s="33"/>
      <c r="M140" s="30"/>
      <c r="N140" s="30"/>
      <c r="O140" s="30"/>
      <c r="P140" s="34"/>
      <c r="Q140" s="33"/>
      <c r="R140" s="31"/>
    </row>
    <row r="141" spans="1:18" s="41" customFormat="1" ht="13.5" thickBot="1">
      <c r="A141" s="217" t="s">
        <v>293</v>
      </c>
      <c r="B141" s="217"/>
      <c r="C141" s="217"/>
      <c r="D141" s="217"/>
      <c r="E141" s="217"/>
      <c r="F141" s="239"/>
      <c r="P141" s="289"/>
      <c r="R141" s="220"/>
    </row>
    <row r="142" spans="1:18" s="41" customFormat="1" ht="12.75">
      <c r="A142" s="381" t="s">
        <v>0</v>
      </c>
      <c r="B142" s="383" t="s">
        <v>525</v>
      </c>
      <c r="C142" s="357" t="s">
        <v>526</v>
      </c>
      <c r="D142" s="357" t="s">
        <v>294</v>
      </c>
      <c r="E142" s="357" t="s">
        <v>295</v>
      </c>
      <c r="F142" s="355" t="s">
        <v>527</v>
      </c>
      <c r="G142" s="327" t="s">
        <v>528</v>
      </c>
      <c r="H142" s="328"/>
      <c r="I142" s="328"/>
      <c r="J142" s="328"/>
      <c r="K142" s="328"/>
      <c r="L142" s="329"/>
      <c r="M142" s="327" t="s">
        <v>529</v>
      </c>
      <c r="N142" s="328"/>
      <c r="O142" s="328"/>
      <c r="P142" s="447" t="s">
        <v>550</v>
      </c>
      <c r="Q142" s="348" t="s">
        <v>549</v>
      </c>
      <c r="R142" s="350" t="s">
        <v>531</v>
      </c>
    </row>
    <row r="143" spans="1:18" s="41" customFormat="1" ht="13.5" thickBot="1">
      <c r="A143" s="382"/>
      <c r="B143" s="384"/>
      <c r="C143" s="358"/>
      <c r="D143" s="358"/>
      <c r="E143" s="358"/>
      <c r="F143" s="356"/>
      <c r="G143" s="114">
        <v>1</v>
      </c>
      <c r="H143" s="115">
        <v>2</v>
      </c>
      <c r="I143" s="115">
        <v>3</v>
      </c>
      <c r="J143" s="115">
        <v>4</v>
      </c>
      <c r="K143" s="115">
        <v>5</v>
      </c>
      <c r="L143" s="116">
        <v>6</v>
      </c>
      <c r="M143" s="114" t="s">
        <v>254</v>
      </c>
      <c r="N143" s="115" t="s">
        <v>9</v>
      </c>
      <c r="O143" s="153" t="s">
        <v>530</v>
      </c>
      <c r="P143" s="448"/>
      <c r="Q143" s="349"/>
      <c r="R143" s="351"/>
    </row>
    <row r="144" spans="1:18" s="41" customFormat="1" ht="12.75">
      <c r="A144" s="496" t="s">
        <v>284</v>
      </c>
      <c r="B144" s="344"/>
      <c r="C144" s="376"/>
      <c r="D144" s="496"/>
      <c r="E144" s="496"/>
      <c r="F144" s="336" t="s">
        <v>285</v>
      </c>
      <c r="G144" s="344"/>
      <c r="H144" s="346"/>
      <c r="I144" s="346" t="s">
        <v>8</v>
      </c>
      <c r="J144" s="346"/>
      <c r="K144" s="346"/>
      <c r="L144" s="342"/>
      <c r="M144" s="344"/>
      <c r="N144" s="346"/>
      <c r="O144" s="342"/>
      <c r="P144" s="449"/>
      <c r="Q144" s="451">
        <v>6</v>
      </c>
      <c r="R144" s="363"/>
    </row>
    <row r="145" spans="1:18" s="41" customFormat="1" ht="13.5" thickBot="1">
      <c r="A145" s="499"/>
      <c r="B145" s="345"/>
      <c r="C145" s="377"/>
      <c r="D145" s="426"/>
      <c r="E145" s="499"/>
      <c r="F145" s="471"/>
      <c r="G145" s="345"/>
      <c r="H145" s="347"/>
      <c r="I145" s="347"/>
      <c r="J145" s="347"/>
      <c r="K145" s="347"/>
      <c r="L145" s="343"/>
      <c r="M145" s="345"/>
      <c r="N145" s="347"/>
      <c r="O145" s="343"/>
      <c r="P145" s="450"/>
      <c r="Q145" s="428"/>
      <c r="R145" s="514"/>
    </row>
    <row r="146" spans="1:18" s="41" customFormat="1" ht="12.75">
      <c r="A146" s="496" t="s">
        <v>286</v>
      </c>
      <c r="B146" s="344"/>
      <c r="C146" s="376"/>
      <c r="D146" s="496"/>
      <c r="E146" s="496"/>
      <c r="F146" s="336" t="s">
        <v>287</v>
      </c>
      <c r="G146" s="344"/>
      <c r="H146" s="346"/>
      <c r="I146" s="346"/>
      <c r="J146" s="346" t="s">
        <v>8</v>
      </c>
      <c r="K146" s="346"/>
      <c r="L146" s="342"/>
      <c r="M146" s="344"/>
      <c r="N146" s="346"/>
      <c r="O146" s="342"/>
      <c r="P146" s="449"/>
      <c r="Q146" s="451">
        <v>6</v>
      </c>
      <c r="R146" s="363"/>
    </row>
    <row r="147" spans="1:18" s="41" customFormat="1" ht="13.5" thickBot="1">
      <c r="A147" s="499"/>
      <c r="B147" s="345"/>
      <c r="C147" s="377"/>
      <c r="D147" s="426"/>
      <c r="E147" s="499"/>
      <c r="F147" s="471"/>
      <c r="G147" s="345"/>
      <c r="H147" s="347"/>
      <c r="I147" s="347"/>
      <c r="J147" s="347"/>
      <c r="K147" s="347"/>
      <c r="L147" s="343"/>
      <c r="M147" s="345"/>
      <c r="N147" s="347"/>
      <c r="O147" s="343"/>
      <c r="P147" s="450"/>
      <c r="Q147" s="428"/>
      <c r="R147" s="514"/>
    </row>
    <row r="148" spans="1:18" s="41" customFormat="1" ht="12.75">
      <c r="A148" s="496" t="s">
        <v>288</v>
      </c>
      <c r="B148" s="344"/>
      <c r="C148" s="376"/>
      <c r="D148" s="496"/>
      <c r="E148" s="496"/>
      <c r="F148" s="336" t="s">
        <v>290</v>
      </c>
      <c r="G148" s="344"/>
      <c r="H148" s="346"/>
      <c r="I148" s="346"/>
      <c r="J148" s="346"/>
      <c r="K148" s="346" t="s">
        <v>8</v>
      </c>
      <c r="L148" s="342"/>
      <c r="M148" s="344"/>
      <c r="N148" s="346"/>
      <c r="O148" s="342"/>
      <c r="P148" s="449"/>
      <c r="Q148" s="451">
        <v>6</v>
      </c>
      <c r="R148" s="363"/>
    </row>
    <row r="149" spans="1:18" s="41" customFormat="1" ht="13.5" thickBot="1">
      <c r="A149" s="499"/>
      <c r="B149" s="345"/>
      <c r="C149" s="377"/>
      <c r="D149" s="426"/>
      <c r="E149" s="499"/>
      <c r="F149" s="471"/>
      <c r="G149" s="345"/>
      <c r="H149" s="347"/>
      <c r="I149" s="347"/>
      <c r="J149" s="347"/>
      <c r="K149" s="347"/>
      <c r="L149" s="343"/>
      <c r="M149" s="345"/>
      <c r="N149" s="347"/>
      <c r="O149" s="343"/>
      <c r="P149" s="450"/>
      <c r="Q149" s="428"/>
      <c r="R149" s="514"/>
    </row>
    <row r="150" spans="1:18" s="41" customFormat="1" ht="12.75">
      <c r="A150" s="496" t="s">
        <v>289</v>
      </c>
      <c r="B150" s="344"/>
      <c r="C150" s="376"/>
      <c r="D150" s="496"/>
      <c r="E150" s="496"/>
      <c r="F150" s="336" t="s">
        <v>69</v>
      </c>
      <c r="G150" s="344"/>
      <c r="H150" s="346"/>
      <c r="I150" s="346"/>
      <c r="J150" s="346"/>
      <c r="K150" s="346"/>
      <c r="L150" s="342" t="s">
        <v>8</v>
      </c>
      <c r="M150" s="344"/>
      <c r="N150" s="346"/>
      <c r="O150" s="342"/>
      <c r="P150" s="449"/>
      <c r="Q150" s="451">
        <v>3</v>
      </c>
      <c r="R150" s="363"/>
    </row>
    <row r="151" spans="1:18" s="41" customFormat="1" ht="13.5" thickBot="1">
      <c r="A151" s="499"/>
      <c r="B151" s="345"/>
      <c r="C151" s="377"/>
      <c r="D151" s="426"/>
      <c r="E151" s="499"/>
      <c r="F151" s="471"/>
      <c r="G151" s="345"/>
      <c r="H151" s="347"/>
      <c r="I151" s="347"/>
      <c r="J151" s="347"/>
      <c r="K151" s="347"/>
      <c r="L151" s="343"/>
      <c r="M151" s="345"/>
      <c r="N151" s="347"/>
      <c r="O151" s="343"/>
      <c r="P151" s="450"/>
      <c r="Q151" s="428"/>
      <c r="R151" s="514"/>
    </row>
    <row r="152" spans="1:18" s="41" customFormat="1" ht="12.75">
      <c r="A152" s="298" t="s">
        <v>637</v>
      </c>
      <c r="B152" s="239"/>
      <c r="C152" s="239"/>
      <c r="D152" s="239"/>
      <c r="E152" s="239"/>
      <c r="F152" s="239"/>
      <c r="M152" s="299"/>
      <c r="N152" s="299"/>
      <c r="O152" s="299"/>
      <c r="P152" s="289"/>
      <c r="Q152" s="299">
        <f>SUM(Q144:Q151)</f>
        <v>21</v>
      </c>
      <c r="R152" s="220"/>
    </row>
    <row r="153" spans="1:18" s="41" customFormat="1" ht="12.75">
      <c r="A153" s="239"/>
      <c r="B153" s="239"/>
      <c r="C153" s="239"/>
      <c r="D153" s="239"/>
      <c r="E153" s="239"/>
      <c r="F153" s="239"/>
      <c r="P153" s="289"/>
      <c r="R153" s="220"/>
    </row>
    <row r="154" spans="1:18" s="41" customFormat="1" ht="13.5" thickBot="1">
      <c r="A154" s="217" t="s">
        <v>81</v>
      </c>
      <c r="B154" s="217"/>
      <c r="C154" s="217"/>
      <c r="D154" s="217"/>
      <c r="E154" s="239"/>
      <c r="F154" s="239"/>
      <c r="P154" s="289"/>
      <c r="R154" s="220"/>
    </row>
    <row r="155" spans="1:18" s="41" customFormat="1" ht="12.75">
      <c r="A155" s="381" t="s">
        <v>0</v>
      </c>
      <c r="B155" s="383" t="s">
        <v>525</v>
      </c>
      <c r="C155" s="357" t="s">
        <v>526</v>
      </c>
      <c r="D155" s="357" t="s">
        <v>294</v>
      </c>
      <c r="E155" s="357" t="s">
        <v>295</v>
      </c>
      <c r="F155" s="338" t="s">
        <v>527</v>
      </c>
      <c r="G155" s="327" t="s">
        <v>528</v>
      </c>
      <c r="H155" s="328"/>
      <c r="I155" s="328"/>
      <c r="J155" s="328"/>
      <c r="K155" s="328"/>
      <c r="L155" s="329"/>
      <c r="M155" s="327" t="s">
        <v>529</v>
      </c>
      <c r="N155" s="328"/>
      <c r="O155" s="328"/>
      <c r="P155" s="447" t="s">
        <v>550</v>
      </c>
      <c r="Q155" s="348" t="s">
        <v>549</v>
      </c>
      <c r="R155" s="350" t="s">
        <v>531</v>
      </c>
    </row>
    <row r="156" spans="1:18" s="41" customFormat="1" ht="13.5" thickBot="1">
      <c r="A156" s="382"/>
      <c r="B156" s="384"/>
      <c r="C156" s="358"/>
      <c r="D156" s="358"/>
      <c r="E156" s="358"/>
      <c r="F156" s="500"/>
      <c r="G156" s="114">
        <v>1</v>
      </c>
      <c r="H156" s="115">
        <v>2</v>
      </c>
      <c r="I156" s="115">
        <v>3</v>
      </c>
      <c r="J156" s="115">
        <v>4</v>
      </c>
      <c r="K156" s="115">
        <v>5</v>
      </c>
      <c r="L156" s="116">
        <v>6</v>
      </c>
      <c r="M156" s="114" t="s">
        <v>254</v>
      </c>
      <c r="N156" s="115" t="s">
        <v>9</v>
      </c>
      <c r="O156" s="153" t="s">
        <v>530</v>
      </c>
      <c r="P156" s="448"/>
      <c r="Q156" s="349"/>
      <c r="R156" s="351"/>
    </row>
    <row r="157" spans="1:18" s="41" customFormat="1" ht="23.25" thickBot="1">
      <c r="A157" s="371" t="s">
        <v>70</v>
      </c>
      <c r="B157" s="79" t="s">
        <v>254</v>
      </c>
      <c r="C157" s="82" t="s">
        <v>396</v>
      </c>
      <c r="D157" s="334" t="s">
        <v>344</v>
      </c>
      <c r="E157" s="96" t="s">
        <v>513</v>
      </c>
      <c r="F157" s="505" t="s">
        <v>280</v>
      </c>
      <c r="G157" s="340"/>
      <c r="H157" s="325"/>
      <c r="I157" s="325" t="s">
        <v>8</v>
      </c>
      <c r="J157" s="325"/>
      <c r="K157" s="325"/>
      <c r="L157" s="352"/>
      <c r="M157" s="79">
        <v>2</v>
      </c>
      <c r="N157" s="80"/>
      <c r="O157" s="231"/>
      <c r="P157" s="208" t="s">
        <v>252</v>
      </c>
      <c r="Q157" s="70">
        <v>2</v>
      </c>
      <c r="R157" s="363" t="s">
        <v>600</v>
      </c>
    </row>
    <row r="158" spans="1:18" s="41" customFormat="1" ht="13.5" thickBot="1">
      <c r="A158" s="373"/>
      <c r="B158" s="64" t="s">
        <v>9</v>
      </c>
      <c r="C158" s="81" t="s">
        <v>397</v>
      </c>
      <c r="D158" s="405"/>
      <c r="E158" s="119" t="s">
        <v>343</v>
      </c>
      <c r="F158" s="506"/>
      <c r="G158" s="341"/>
      <c r="H158" s="326"/>
      <c r="I158" s="326"/>
      <c r="J158" s="326"/>
      <c r="K158" s="326"/>
      <c r="L158" s="353"/>
      <c r="M158" s="64"/>
      <c r="N158" s="65">
        <v>1</v>
      </c>
      <c r="O158" s="232"/>
      <c r="P158" s="209" t="s">
        <v>9</v>
      </c>
      <c r="Q158" s="67">
        <v>1</v>
      </c>
      <c r="R158" s="364"/>
    </row>
    <row r="159" spans="1:18" s="41" customFormat="1" ht="26.25" thickBot="1">
      <c r="A159" s="129" t="s">
        <v>71</v>
      </c>
      <c r="B159" s="304" t="s">
        <v>254</v>
      </c>
      <c r="C159" s="87" t="s">
        <v>545</v>
      </c>
      <c r="D159" s="120" t="s">
        <v>602</v>
      </c>
      <c r="E159" s="120" t="s">
        <v>341</v>
      </c>
      <c r="F159" s="143" t="s">
        <v>281</v>
      </c>
      <c r="G159" s="57"/>
      <c r="H159" s="55"/>
      <c r="I159" s="55" t="s">
        <v>8</v>
      </c>
      <c r="J159" s="55"/>
      <c r="K159" s="55"/>
      <c r="L159" s="58"/>
      <c r="M159" s="57">
        <v>2</v>
      </c>
      <c r="N159" s="55"/>
      <c r="O159" s="59"/>
      <c r="P159" s="140" t="s">
        <v>31</v>
      </c>
      <c r="Q159" s="108">
        <v>2</v>
      </c>
      <c r="R159" s="160" t="s">
        <v>730</v>
      </c>
    </row>
    <row r="160" spans="1:18" s="41" customFormat="1" ht="45">
      <c r="A160" s="371" t="s">
        <v>72</v>
      </c>
      <c r="B160" s="290" t="s">
        <v>254</v>
      </c>
      <c r="C160" s="82" t="s">
        <v>398</v>
      </c>
      <c r="D160" s="391" t="s">
        <v>493</v>
      </c>
      <c r="E160" s="96" t="s">
        <v>612</v>
      </c>
      <c r="F160" s="505" t="s">
        <v>75</v>
      </c>
      <c r="G160" s="344"/>
      <c r="H160" s="346"/>
      <c r="I160" s="346"/>
      <c r="J160" s="346" t="s">
        <v>8</v>
      </c>
      <c r="K160" s="346"/>
      <c r="L160" s="342"/>
      <c r="M160" s="56">
        <v>2</v>
      </c>
      <c r="N160" s="54"/>
      <c r="O160" s="189"/>
      <c r="P160" s="210" t="s">
        <v>31</v>
      </c>
      <c r="Q160" s="86">
        <v>2</v>
      </c>
      <c r="R160" s="363" t="s">
        <v>266</v>
      </c>
    </row>
    <row r="161" spans="1:18" s="41" customFormat="1" ht="34.5" thickBot="1">
      <c r="A161" s="373"/>
      <c r="B161" s="306" t="s">
        <v>9</v>
      </c>
      <c r="C161" s="81" t="s">
        <v>603</v>
      </c>
      <c r="D161" s="392"/>
      <c r="E161" s="119" t="s">
        <v>613</v>
      </c>
      <c r="F161" s="506"/>
      <c r="G161" s="345"/>
      <c r="H161" s="347"/>
      <c r="I161" s="347"/>
      <c r="J161" s="347"/>
      <c r="K161" s="347"/>
      <c r="L161" s="343"/>
      <c r="M161" s="64"/>
      <c r="N161" s="65">
        <v>1</v>
      </c>
      <c r="O161" s="232"/>
      <c r="P161" s="209" t="s">
        <v>9</v>
      </c>
      <c r="Q161" s="67">
        <v>1</v>
      </c>
      <c r="R161" s="364"/>
    </row>
    <row r="162" spans="1:18" s="41" customFormat="1" ht="33.75">
      <c r="A162" s="371" t="s">
        <v>73</v>
      </c>
      <c r="B162" s="79" t="s">
        <v>254</v>
      </c>
      <c r="C162" s="101" t="s">
        <v>399</v>
      </c>
      <c r="D162" s="334" t="s">
        <v>348</v>
      </c>
      <c r="E162" s="96" t="s">
        <v>614</v>
      </c>
      <c r="F162" s="505" t="s">
        <v>282</v>
      </c>
      <c r="G162" s="344"/>
      <c r="H162" s="346"/>
      <c r="I162" s="346"/>
      <c r="J162" s="346" t="s">
        <v>8</v>
      </c>
      <c r="K162" s="346"/>
      <c r="L162" s="342"/>
      <c r="M162" s="79">
        <v>2</v>
      </c>
      <c r="N162" s="80"/>
      <c r="O162" s="231"/>
      <c r="P162" s="208" t="s">
        <v>261</v>
      </c>
      <c r="Q162" s="70">
        <v>0</v>
      </c>
      <c r="R162" s="363" t="s">
        <v>267</v>
      </c>
    </row>
    <row r="163" spans="1:18" s="41" customFormat="1" ht="23.25" thickBot="1">
      <c r="A163" s="373"/>
      <c r="B163" s="64" t="s">
        <v>9</v>
      </c>
      <c r="C163" s="81" t="s">
        <v>400</v>
      </c>
      <c r="D163" s="405"/>
      <c r="E163" s="119" t="s">
        <v>615</v>
      </c>
      <c r="F163" s="506"/>
      <c r="G163" s="345"/>
      <c r="H163" s="347"/>
      <c r="I163" s="347"/>
      <c r="J163" s="347"/>
      <c r="K163" s="347"/>
      <c r="L163" s="343"/>
      <c r="M163" s="64"/>
      <c r="N163" s="65">
        <v>1</v>
      </c>
      <c r="O163" s="232"/>
      <c r="P163" s="209" t="s">
        <v>9</v>
      </c>
      <c r="Q163" s="67">
        <v>3</v>
      </c>
      <c r="R163" s="364"/>
    </row>
    <row r="164" spans="1:18" s="41" customFormat="1" ht="13.5" thickBot="1">
      <c r="A164" s="371" t="s">
        <v>74</v>
      </c>
      <c r="B164" s="79" t="s">
        <v>254</v>
      </c>
      <c r="C164" s="82" t="s">
        <v>538</v>
      </c>
      <c r="D164" s="334" t="s">
        <v>348</v>
      </c>
      <c r="E164" s="334" t="s">
        <v>347</v>
      </c>
      <c r="F164" s="505" t="s">
        <v>76</v>
      </c>
      <c r="G164" s="340"/>
      <c r="H164" s="325"/>
      <c r="I164" s="325" t="s">
        <v>8</v>
      </c>
      <c r="J164" s="325"/>
      <c r="K164" s="325"/>
      <c r="L164" s="352"/>
      <c r="M164" s="79">
        <v>1</v>
      </c>
      <c r="N164" s="80"/>
      <c r="O164" s="231"/>
      <c r="P164" s="208" t="s">
        <v>261</v>
      </c>
      <c r="Q164" s="70">
        <v>1</v>
      </c>
      <c r="R164" s="363" t="s">
        <v>278</v>
      </c>
    </row>
    <row r="165" spans="1:18" s="41" customFormat="1" ht="13.5" thickBot="1">
      <c r="A165" s="373"/>
      <c r="B165" s="64" t="s">
        <v>9</v>
      </c>
      <c r="C165" s="81" t="s">
        <v>539</v>
      </c>
      <c r="D165" s="405"/>
      <c r="E165" s="335"/>
      <c r="F165" s="506"/>
      <c r="G165" s="341"/>
      <c r="H165" s="326"/>
      <c r="I165" s="326"/>
      <c r="J165" s="326"/>
      <c r="K165" s="326"/>
      <c r="L165" s="353"/>
      <c r="M165" s="64"/>
      <c r="N165" s="65">
        <v>2</v>
      </c>
      <c r="O165" s="232"/>
      <c r="P165" s="209" t="s">
        <v>9</v>
      </c>
      <c r="Q165" s="67">
        <v>2</v>
      </c>
      <c r="R165" s="364"/>
    </row>
    <row r="166" spans="1:18" s="41" customFormat="1" ht="12.75">
      <c r="A166" s="298" t="s">
        <v>637</v>
      </c>
      <c r="B166" s="239"/>
      <c r="C166" s="239"/>
      <c r="D166" s="239"/>
      <c r="E166" s="239"/>
      <c r="F166" s="239"/>
      <c r="M166" s="299">
        <f>SUM(M157:M165)</f>
        <v>9</v>
      </c>
      <c r="N166" s="299">
        <f>SUM(N157:N165)</f>
        <v>5</v>
      </c>
      <c r="O166" s="299">
        <f>SUM(O157:O165)</f>
        <v>0</v>
      </c>
      <c r="P166" s="289"/>
      <c r="Q166" s="299">
        <f>SUM(Q157:Q165)</f>
        <v>14</v>
      </c>
      <c r="R166" s="220"/>
    </row>
    <row r="167" spans="1:18" s="41" customFormat="1" ht="12.75">
      <c r="A167" s="239"/>
      <c r="B167" s="239"/>
      <c r="C167" s="239"/>
      <c r="D167" s="239"/>
      <c r="E167" s="239"/>
      <c r="F167" s="239"/>
      <c r="P167" s="289"/>
      <c r="R167" s="220"/>
    </row>
    <row r="168" spans="1:18" s="41" customFormat="1" ht="13.5" thickBot="1">
      <c r="A168" s="217" t="s">
        <v>80</v>
      </c>
      <c r="B168" s="217"/>
      <c r="C168" s="217"/>
      <c r="D168" s="217"/>
      <c r="E168" s="239"/>
      <c r="F168" s="239"/>
      <c r="P168" s="289"/>
      <c r="R168" s="220"/>
    </row>
    <row r="169" spans="1:18" s="41" customFormat="1" ht="12.75">
      <c r="A169" s="381" t="s">
        <v>0</v>
      </c>
      <c r="B169" s="383" t="s">
        <v>525</v>
      </c>
      <c r="C169" s="357" t="s">
        <v>526</v>
      </c>
      <c r="D169" s="357" t="s">
        <v>294</v>
      </c>
      <c r="E169" s="357" t="s">
        <v>295</v>
      </c>
      <c r="F169" s="338" t="s">
        <v>527</v>
      </c>
      <c r="G169" s="327" t="s">
        <v>528</v>
      </c>
      <c r="H169" s="328"/>
      <c r="I169" s="328"/>
      <c r="J169" s="328"/>
      <c r="K169" s="328"/>
      <c r="L169" s="329"/>
      <c r="M169" s="328" t="s">
        <v>529</v>
      </c>
      <c r="N169" s="328"/>
      <c r="O169" s="328"/>
      <c r="P169" s="447" t="s">
        <v>550</v>
      </c>
      <c r="Q169" s="348" t="s">
        <v>549</v>
      </c>
      <c r="R169" s="350" t="s">
        <v>531</v>
      </c>
    </row>
    <row r="170" spans="1:18" s="41" customFormat="1" ht="13.5" thickBot="1">
      <c r="A170" s="382"/>
      <c r="B170" s="384"/>
      <c r="C170" s="358"/>
      <c r="D170" s="358"/>
      <c r="E170" s="358"/>
      <c r="F170" s="500"/>
      <c r="G170" s="114">
        <v>1</v>
      </c>
      <c r="H170" s="115">
        <v>2</v>
      </c>
      <c r="I170" s="115">
        <v>3</v>
      </c>
      <c r="J170" s="115">
        <v>4</v>
      </c>
      <c r="K170" s="115">
        <v>5</v>
      </c>
      <c r="L170" s="116">
        <v>6</v>
      </c>
      <c r="M170" s="157" t="s">
        <v>254</v>
      </c>
      <c r="N170" s="115" t="s">
        <v>9</v>
      </c>
      <c r="O170" s="115" t="s">
        <v>530</v>
      </c>
      <c r="P170" s="448"/>
      <c r="Q170" s="349"/>
      <c r="R170" s="351"/>
    </row>
    <row r="171" spans="1:18" s="309" customFormat="1" ht="26.25" thickBot="1">
      <c r="A171" s="307"/>
      <c r="B171" s="296"/>
      <c r="C171" s="123"/>
      <c r="D171" s="159"/>
      <c r="E171" s="159"/>
      <c r="F171" s="244" t="s">
        <v>81</v>
      </c>
      <c r="G171" s="21"/>
      <c r="H171" s="18"/>
      <c r="I171" s="18"/>
      <c r="J171" s="18"/>
      <c r="K171" s="18"/>
      <c r="L171" s="22"/>
      <c r="M171" s="28">
        <v>9</v>
      </c>
      <c r="N171" s="18">
        <v>5</v>
      </c>
      <c r="O171" s="18"/>
      <c r="P171" s="155"/>
      <c r="Q171" s="29">
        <v>14</v>
      </c>
      <c r="R171" s="308"/>
    </row>
    <row r="172" spans="1:18" s="41" customFormat="1" ht="23.25" thickBot="1">
      <c r="A172" s="158" t="s">
        <v>237</v>
      </c>
      <c r="B172" s="296" t="s">
        <v>254</v>
      </c>
      <c r="C172" s="123" t="s">
        <v>401</v>
      </c>
      <c r="D172" s="159" t="s">
        <v>494</v>
      </c>
      <c r="E172" s="159" t="s">
        <v>496</v>
      </c>
      <c r="F172" s="156" t="s">
        <v>77</v>
      </c>
      <c r="G172" s="57"/>
      <c r="H172" s="55"/>
      <c r="I172" s="55" t="s">
        <v>8</v>
      </c>
      <c r="J172" s="55"/>
      <c r="K172" s="55"/>
      <c r="L172" s="58"/>
      <c r="M172" s="133">
        <v>3</v>
      </c>
      <c r="N172" s="55"/>
      <c r="O172" s="55"/>
      <c r="P172" s="140" t="s">
        <v>31</v>
      </c>
      <c r="Q172" s="108">
        <v>3</v>
      </c>
      <c r="R172" s="161" t="s">
        <v>581</v>
      </c>
    </row>
    <row r="173" spans="1:18" s="41" customFormat="1" ht="13.5" thickBot="1">
      <c r="A173" s="158" t="s">
        <v>238</v>
      </c>
      <c r="B173" s="296" t="s">
        <v>254</v>
      </c>
      <c r="C173" s="123" t="s">
        <v>402</v>
      </c>
      <c r="D173" s="159" t="s">
        <v>401</v>
      </c>
      <c r="E173" s="123"/>
      <c r="F173" s="156" t="s">
        <v>78</v>
      </c>
      <c r="G173" s="57"/>
      <c r="H173" s="55"/>
      <c r="I173" s="55"/>
      <c r="J173" s="55" t="s">
        <v>8</v>
      </c>
      <c r="K173" s="55"/>
      <c r="L173" s="58"/>
      <c r="M173" s="133">
        <v>3</v>
      </c>
      <c r="N173" s="55"/>
      <c r="O173" s="55"/>
      <c r="P173" s="140" t="s">
        <v>31</v>
      </c>
      <c r="Q173" s="108">
        <v>3</v>
      </c>
      <c r="R173" s="161" t="s">
        <v>581</v>
      </c>
    </row>
    <row r="174" spans="1:18" s="41" customFormat="1" ht="13.5" thickBot="1">
      <c r="A174" s="158" t="s">
        <v>283</v>
      </c>
      <c r="B174" s="296" t="s">
        <v>254</v>
      </c>
      <c r="C174" s="123" t="s">
        <v>403</v>
      </c>
      <c r="D174" s="159" t="s">
        <v>402</v>
      </c>
      <c r="E174" s="159"/>
      <c r="F174" s="156" t="s">
        <v>79</v>
      </c>
      <c r="G174" s="57"/>
      <c r="H174" s="55"/>
      <c r="I174" s="55"/>
      <c r="J174" s="55"/>
      <c r="K174" s="55" t="s">
        <v>8</v>
      </c>
      <c r="L174" s="58"/>
      <c r="M174" s="133">
        <v>2</v>
      </c>
      <c r="N174" s="55"/>
      <c r="O174" s="55"/>
      <c r="P174" s="140" t="s">
        <v>31</v>
      </c>
      <c r="Q174" s="108">
        <v>2</v>
      </c>
      <c r="R174" s="161" t="s">
        <v>581</v>
      </c>
    </row>
    <row r="175" spans="1:18" s="41" customFormat="1" ht="12.75">
      <c r="A175" s="298" t="s">
        <v>637</v>
      </c>
      <c r="B175" s="239"/>
      <c r="C175" s="239"/>
      <c r="D175" s="239"/>
      <c r="E175" s="239"/>
      <c r="F175" s="239"/>
      <c r="M175" s="299">
        <f>SUM(M167:M174)</f>
        <v>17</v>
      </c>
      <c r="N175" s="299">
        <f>SUM(N167:N174)</f>
        <v>5</v>
      </c>
      <c r="O175" s="299">
        <f>SUM(O167:O174)</f>
        <v>0</v>
      </c>
      <c r="P175" s="289"/>
      <c r="Q175" s="299">
        <f>SUM(Q167:Q174)</f>
        <v>22</v>
      </c>
      <c r="R175" s="220"/>
    </row>
    <row r="176" spans="1:18" s="41" customFormat="1" ht="12.75">
      <c r="A176" s="239"/>
      <c r="B176" s="239"/>
      <c r="C176" s="239"/>
      <c r="D176" s="239"/>
      <c r="E176" s="239"/>
      <c r="F176" s="239"/>
      <c r="P176" s="289"/>
      <c r="R176" s="220"/>
    </row>
    <row r="177" spans="1:18" s="41" customFormat="1" ht="13.5" thickBot="1">
      <c r="A177" s="217" t="s">
        <v>654</v>
      </c>
      <c r="B177" s="217"/>
      <c r="C177" s="239"/>
      <c r="D177" s="239"/>
      <c r="E177" s="239"/>
      <c r="F177" s="239"/>
      <c r="P177" s="289"/>
      <c r="R177" s="220"/>
    </row>
    <row r="178" spans="1:18" s="41" customFormat="1" ht="12.75">
      <c r="A178" s="381" t="s">
        <v>0</v>
      </c>
      <c r="B178" s="383" t="s">
        <v>525</v>
      </c>
      <c r="C178" s="357" t="s">
        <v>526</v>
      </c>
      <c r="D178" s="357" t="s">
        <v>294</v>
      </c>
      <c r="E178" s="357" t="s">
        <v>295</v>
      </c>
      <c r="F178" s="348" t="s">
        <v>527</v>
      </c>
      <c r="G178" s="328" t="s">
        <v>528</v>
      </c>
      <c r="H178" s="328"/>
      <c r="I178" s="328"/>
      <c r="J178" s="328"/>
      <c r="K178" s="328"/>
      <c r="L178" s="329"/>
      <c r="M178" s="327" t="s">
        <v>529</v>
      </c>
      <c r="N178" s="328"/>
      <c r="O178" s="329"/>
      <c r="P178" s="330" t="s">
        <v>550</v>
      </c>
      <c r="Q178" s="348" t="s">
        <v>549</v>
      </c>
      <c r="R178" s="350" t="s">
        <v>531</v>
      </c>
    </row>
    <row r="179" spans="1:18" s="41" customFormat="1" ht="13.5" thickBot="1">
      <c r="A179" s="382"/>
      <c r="B179" s="384"/>
      <c r="C179" s="358"/>
      <c r="D179" s="358"/>
      <c r="E179" s="358"/>
      <c r="F179" s="501"/>
      <c r="G179" s="157">
        <v>1</v>
      </c>
      <c r="H179" s="115">
        <v>2</v>
      </c>
      <c r="I179" s="115">
        <v>3</v>
      </c>
      <c r="J179" s="115">
        <v>4</v>
      </c>
      <c r="K179" s="115">
        <v>5</v>
      </c>
      <c r="L179" s="116">
        <v>6</v>
      </c>
      <c r="M179" s="114" t="s">
        <v>254</v>
      </c>
      <c r="N179" s="115" t="s">
        <v>9</v>
      </c>
      <c r="O179" s="116" t="s">
        <v>530</v>
      </c>
      <c r="P179" s="331"/>
      <c r="Q179" s="349"/>
      <c r="R179" s="351"/>
    </row>
    <row r="180" spans="1:18" s="41" customFormat="1" ht="13.5" thickBot="1">
      <c r="A180" s="158" t="s">
        <v>82</v>
      </c>
      <c r="B180" s="133" t="s">
        <v>254</v>
      </c>
      <c r="C180" s="87" t="s">
        <v>404</v>
      </c>
      <c r="D180" s="120" t="s">
        <v>383</v>
      </c>
      <c r="E180" s="120" t="s">
        <v>382</v>
      </c>
      <c r="F180" s="160" t="s">
        <v>90</v>
      </c>
      <c r="G180" s="57"/>
      <c r="H180" s="55"/>
      <c r="I180" s="55"/>
      <c r="J180" s="55"/>
      <c r="K180" s="55" t="s">
        <v>8</v>
      </c>
      <c r="L180" s="58"/>
      <c r="M180" s="57">
        <v>2</v>
      </c>
      <c r="N180" s="55"/>
      <c r="O180" s="58"/>
      <c r="P180" s="109" t="s">
        <v>31</v>
      </c>
      <c r="Q180" s="108">
        <v>2</v>
      </c>
      <c r="R180" s="161" t="s">
        <v>269</v>
      </c>
    </row>
    <row r="181" spans="1:18" s="41" customFormat="1" ht="13.5" thickBot="1">
      <c r="A181" s="158" t="s">
        <v>83</v>
      </c>
      <c r="B181" s="296" t="s">
        <v>254</v>
      </c>
      <c r="C181" s="87" t="s">
        <v>623</v>
      </c>
      <c r="D181" s="120" t="s">
        <v>375</v>
      </c>
      <c r="E181" s="141"/>
      <c r="F181" s="160" t="s">
        <v>91</v>
      </c>
      <c r="G181" s="57"/>
      <c r="H181" s="55"/>
      <c r="I181" s="55"/>
      <c r="J181" s="55"/>
      <c r="K181" s="55" t="s">
        <v>8</v>
      </c>
      <c r="L181" s="58"/>
      <c r="M181" s="57">
        <v>2</v>
      </c>
      <c r="N181" s="55"/>
      <c r="O181" s="58"/>
      <c r="P181" s="109" t="s">
        <v>31</v>
      </c>
      <c r="Q181" s="108">
        <v>2</v>
      </c>
      <c r="R181" s="161" t="s">
        <v>557</v>
      </c>
    </row>
    <row r="182" spans="1:18" s="41" customFormat="1" ht="23.25" thickBot="1">
      <c r="A182" s="158" t="s">
        <v>84</v>
      </c>
      <c r="B182" s="133" t="s">
        <v>530</v>
      </c>
      <c r="C182" s="87" t="s">
        <v>415</v>
      </c>
      <c r="D182" s="120" t="s">
        <v>376</v>
      </c>
      <c r="E182" s="120" t="s">
        <v>632</v>
      </c>
      <c r="F182" s="160" t="s">
        <v>695</v>
      </c>
      <c r="G182" s="57"/>
      <c r="H182" s="55"/>
      <c r="I182" s="55"/>
      <c r="J182" s="55"/>
      <c r="K182" s="55" t="s">
        <v>8</v>
      </c>
      <c r="L182" s="58"/>
      <c r="M182" s="57"/>
      <c r="N182" s="55"/>
      <c r="O182" s="58">
        <v>4</v>
      </c>
      <c r="P182" s="109" t="s">
        <v>9</v>
      </c>
      <c r="Q182" s="108">
        <v>4</v>
      </c>
      <c r="R182" s="161" t="s">
        <v>587</v>
      </c>
    </row>
    <row r="183" spans="1:18" s="41" customFormat="1" ht="34.5" thickBot="1">
      <c r="A183" s="158" t="s">
        <v>85</v>
      </c>
      <c r="B183" s="133" t="s">
        <v>254</v>
      </c>
      <c r="C183" s="87" t="s">
        <v>406</v>
      </c>
      <c r="D183" s="120" t="s">
        <v>495</v>
      </c>
      <c r="E183" s="120" t="s">
        <v>514</v>
      </c>
      <c r="F183" s="160" t="s">
        <v>92</v>
      </c>
      <c r="G183" s="57"/>
      <c r="H183" s="55"/>
      <c r="I183" s="55"/>
      <c r="J183" s="55" t="s">
        <v>8</v>
      </c>
      <c r="K183" s="55"/>
      <c r="L183" s="58"/>
      <c r="M183" s="57">
        <v>2</v>
      </c>
      <c r="N183" s="55"/>
      <c r="O183" s="58"/>
      <c r="P183" s="109" t="s">
        <v>31</v>
      </c>
      <c r="Q183" s="108">
        <v>2</v>
      </c>
      <c r="R183" s="161" t="s">
        <v>552</v>
      </c>
    </row>
    <row r="184" spans="1:18" s="41" customFormat="1" ht="13.5" thickBot="1">
      <c r="A184" s="158" t="s">
        <v>86</v>
      </c>
      <c r="B184" s="296" t="s">
        <v>530</v>
      </c>
      <c r="C184" s="87" t="s">
        <v>405</v>
      </c>
      <c r="D184" s="120" t="s">
        <v>379</v>
      </c>
      <c r="E184" s="141"/>
      <c r="F184" s="160" t="s">
        <v>694</v>
      </c>
      <c r="G184" s="57"/>
      <c r="H184" s="55"/>
      <c r="I184" s="55"/>
      <c r="J184" s="55"/>
      <c r="K184" s="55"/>
      <c r="L184" s="58" t="s">
        <v>8</v>
      </c>
      <c r="M184" s="57"/>
      <c r="N184" s="55"/>
      <c r="O184" s="58">
        <v>4</v>
      </c>
      <c r="P184" s="109" t="s">
        <v>9</v>
      </c>
      <c r="Q184" s="108">
        <v>4</v>
      </c>
      <c r="R184" s="161" t="s">
        <v>557</v>
      </c>
    </row>
    <row r="185" spans="1:19" s="41" customFormat="1" ht="23.25" thickBot="1">
      <c r="A185" s="158" t="s">
        <v>99</v>
      </c>
      <c r="B185" s="133" t="s">
        <v>254</v>
      </c>
      <c r="C185" s="87" t="s">
        <v>625</v>
      </c>
      <c r="D185" s="120" t="s">
        <v>602</v>
      </c>
      <c r="E185" s="120" t="s">
        <v>341</v>
      </c>
      <c r="F185" s="160" t="s">
        <v>93</v>
      </c>
      <c r="G185" s="57"/>
      <c r="H185" s="55"/>
      <c r="I185" s="55"/>
      <c r="J185" s="55"/>
      <c r="K185" s="55" t="s">
        <v>8</v>
      </c>
      <c r="L185" s="58"/>
      <c r="M185" s="57">
        <v>2</v>
      </c>
      <c r="N185" s="55"/>
      <c r="O185" s="58"/>
      <c r="P185" s="109" t="s">
        <v>31</v>
      </c>
      <c r="Q185" s="108">
        <v>2</v>
      </c>
      <c r="R185" s="161" t="s">
        <v>558</v>
      </c>
      <c r="S185" s="243" t="s">
        <v>643</v>
      </c>
    </row>
    <row r="186" spans="1:18" s="41" customFormat="1" ht="13.5" thickBot="1">
      <c r="A186" s="158" t="s">
        <v>87</v>
      </c>
      <c r="B186" s="133" t="s">
        <v>700</v>
      </c>
      <c r="C186" s="87"/>
      <c r="D186" s="142"/>
      <c r="E186" s="142"/>
      <c r="F186" s="244" t="s">
        <v>762</v>
      </c>
      <c r="G186" s="57"/>
      <c r="H186" s="55"/>
      <c r="I186" s="55"/>
      <c r="J186" s="55"/>
      <c r="K186" s="55" t="s">
        <v>8</v>
      </c>
      <c r="L186" s="58"/>
      <c r="M186" s="57"/>
      <c r="N186" s="55">
        <v>2</v>
      </c>
      <c r="O186" s="58"/>
      <c r="P186" s="109" t="s">
        <v>9</v>
      </c>
      <c r="Q186" s="108">
        <v>2</v>
      </c>
      <c r="R186" s="161"/>
    </row>
    <row r="187" spans="1:18" s="41" customFormat="1" ht="26.25" thickBot="1">
      <c r="A187" s="158"/>
      <c r="B187" s="133" t="s">
        <v>254</v>
      </c>
      <c r="C187" s="87"/>
      <c r="D187" s="141"/>
      <c r="E187" s="141"/>
      <c r="F187" s="244" t="s">
        <v>653</v>
      </c>
      <c r="G187" s="57"/>
      <c r="H187" s="55"/>
      <c r="I187" s="55"/>
      <c r="J187" s="55"/>
      <c r="K187" s="55"/>
      <c r="L187" s="58" t="s">
        <v>8</v>
      </c>
      <c r="M187" s="57">
        <v>6</v>
      </c>
      <c r="N187" s="55"/>
      <c r="O187" s="58"/>
      <c r="P187" s="109"/>
      <c r="Q187" s="108">
        <v>6</v>
      </c>
      <c r="R187" s="161"/>
    </row>
    <row r="188" spans="1:18" s="41" customFormat="1" ht="12.75">
      <c r="A188" s="298" t="s">
        <v>637</v>
      </c>
      <c r="B188" s="239"/>
      <c r="C188" s="239"/>
      <c r="D188" s="239"/>
      <c r="E188" s="239"/>
      <c r="F188" s="239"/>
      <c r="M188" s="299">
        <f>SUM(M180:M187)</f>
        <v>14</v>
      </c>
      <c r="N188" s="299">
        <f>SUM(N180:N187)</f>
        <v>2</v>
      </c>
      <c r="O188" s="299">
        <f>SUM(O180:O187)</f>
        <v>8</v>
      </c>
      <c r="P188" s="289"/>
      <c r="Q188" s="299">
        <f>SUM(Q180:Q187)</f>
        <v>24</v>
      </c>
      <c r="R188" s="220"/>
    </row>
    <row r="189" spans="1:18" s="41" customFormat="1" ht="12.75">
      <c r="A189" s="239"/>
      <c r="B189" s="239"/>
      <c r="C189" s="239"/>
      <c r="D189" s="239"/>
      <c r="E189" s="239"/>
      <c r="F189" s="239"/>
      <c r="P189" s="289"/>
      <c r="R189" s="220"/>
    </row>
    <row r="190" spans="1:18" s="41" customFormat="1" ht="13.5" thickBot="1">
      <c r="A190" s="217" t="s">
        <v>653</v>
      </c>
      <c r="B190" s="217"/>
      <c r="C190" s="217"/>
      <c r="D190" s="217"/>
      <c r="E190" s="217"/>
      <c r="F190" s="239"/>
      <c r="P190" s="289"/>
      <c r="R190" s="220"/>
    </row>
    <row r="191" spans="1:18" s="41" customFormat="1" ht="12.75">
      <c r="A191" s="381" t="s">
        <v>0</v>
      </c>
      <c r="B191" s="383" t="s">
        <v>525</v>
      </c>
      <c r="C191" s="357" t="s">
        <v>526</v>
      </c>
      <c r="D191" s="357" t="s">
        <v>294</v>
      </c>
      <c r="E191" s="357" t="s">
        <v>295</v>
      </c>
      <c r="F191" s="381" t="s">
        <v>527</v>
      </c>
      <c r="G191" s="328" t="s">
        <v>528</v>
      </c>
      <c r="H191" s="328"/>
      <c r="I191" s="328"/>
      <c r="J191" s="328"/>
      <c r="K191" s="328"/>
      <c r="L191" s="328"/>
      <c r="M191" s="327" t="s">
        <v>529</v>
      </c>
      <c r="N191" s="328"/>
      <c r="O191" s="328"/>
      <c r="P191" s="447" t="s">
        <v>550</v>
      </c>
      <c r="Q191" s="348" t="s">
        <v>549</v>
      </c>
      <c r="R191" s="516" t="s">
        <v>531</v>
      </c>
    </row>
    <row r="192" spans="1:18" s="41" customFormat="1" ht="13.5" thickBot="1">
      <c r="A192" s="382"/>
      <c r="B192" s="384"/>
      <c r="C192" s="358"/>
      <c r="D192" s="358"/>
      <c r="E192" s="358"/>
      <c r="F192" s="382"/>
      <c r="G192" s="157">
        <v>1</v>
      </c>
      <c r="H192" s="115">
        <v>2</v>
      </c>
      <c r="I192" s="115">
        <v>3</v>
      </c>
      <c r="J192" s="115">
        <v>4</v>
      </c>
      <c r="K192" s="115">
        <v>5</v>
      </c>
      <c r="L192" s="153">
        <v>6</v>
      </c>
      <c r="M192" s="114" t="s">
        <v>254</v>
      </c>
      <c r="N192" s="115" t="s">
        <v>9</v>
      </c>
      <c r="O192" s="153" t="s">
        <v>530</v>
      </c>
      <c r="P192" s="448"/>
      <c r="Q192" s="349"/>
      <c r="R192" s="517"/>
    </row>
    <row r="193" spans="1:18" s="41" customFormat="1" ht="23.25" thickBot="1">
      <c r="A193" s="158" t="s">
        <v>94</v>
      </c>
      <c r="B193" s="133" t="s">
        <v>254</v>
      </c>
      <c r="C193" s="87" t="s">
        <v>421</v>
      </c>
      <c r="D193" s="120" t="s">
        <v>761</v>
      </c>
      <c r="E193" s="120" t="s">
        <v>362</v>
      </c>
      <c r="F193" s="161" t="s">
        <v>100</v>
      </c>
      <c r="G193" s="133"/>
      <c r="H193" s="55"/>
      <c r="I193" s="55"/>
      <c r="J193" s="55"/>
      <c r="K193" s="55"/>
      <c r="L193" s="59" t="s">
        <v>8</v>
      </c>
      <c r="M193" s="57">
        <v>2</v>
      </c>
      <c r="N193" s="55"/>
      <c r="O193" s="59"/>
      <c r="P193" s="140" t="s">
        <v>31</v>
      </c>
      <c r="Q193" s="108">
        <v>2</v>
      </c>
      <c r="R193" s="226" t="s">
        <v>559</v>
      </c>
    </row>
    <row r="194" spans="1:18" s="41" customFormat="1" ht="13.5" thickBot="1">
      <c r="A194" s="158" t="s">
        <v>88</v>
      </c>
      <c r="B194" s="310" t="s">
        <v>254</v>
      </c>
      <c r="C194" s="87" t="s">
        <v>622</v>
      </c>
      <c r="D194" s="120" t="s">
        <v>372</v>
      </c>
      <c r="E194" s="120"/>
      <c r="F194" s="161" t="s">
        <v>763</v>
      </c>
      <c r="G194" s="133"/>
      <c r="H194" s="55"/>
      <c r="I194" s="55"/>
      <c r="J194" s="55"/>
      <c r="K194" s="55"/>
      <c r="L194" s="59" t="s">
        <v>8</v>
      </c>
      <c r="M194" s="57">
        <v>2</v>
      </c>
      <c r="N194" s="55"/>
      <c r="O194" s="59"/>
      <c r="P194" s="140" t="s">
        <v>31</v>
      </c>
      <c r="Q194" s="108">
        <v>2</v>
      </c>
      <c r="R194" s="226" t="s">
        <v>730</v>
      </c>
    </row>
    <row r="195" spans="1:18" s="41" customFormat="1" ht="26.25" thickBot="1">
      <c r="A195" s="158" t="s">
        <v>89</v>
      </c>
      <c r="B195" s="310" t="s">
        <v>254</v>
      </c>
      <c r="C195" s="87" t="s">
        <v>407</v>
      </c>
      <c r="D195" s="120" t="s">
        <v>369</v>
      </c>
      <c r="E195" s="120"/>
      <c r="F195" s="161" t="s">
        <v>101</v>
      </c>
      <c r="G195" s="133"/>
      <c r="H195" s="55"/>
      <c r="I195" s="55"/>
      <c r="J195" s="55"/>
      <c r="K195" s="55"/>
      <c r="L195" s="59" t="s">
        <v>8</v>
      </c>
      <c r="M195" s="57">
        <v>2</v>
      </c>
      <c r="N195" s="55"/>
      <c r="O195" s="59"/>
      <c r="P195" s="140" t="s">
        <v>31</v>
      </c>
      <c r="Q195" s="108">
        <v>2</v>
      </c>
      <c r="R195" s="226" t="s">
        <v>277</v>
      </c>
    </row>
    <row r="196" spans="1:18" s="41" customFormat="1" ht="39" thickBot="1">
      <c r="A196" s="158" t="s">
        <v>95</v>
      </c>
      <c r="B196" s="133" t="s">
        <v>254</v>
      </c>
      <c r="C196" s="87" t="s">
        <v>408</v>
      </c>
      <c r="D196" s="120" t="s">
        <v>371</v>
      </c>
      <c r="E196" s="120" t="s">
        <v>370</v>
      </c>
      <c r="F196" s="161" t="s">
        <v>102</v>
      </c>
      <c r="G196" s="133"/>
      <c r="H196" s="55"/>
      <c r="I196" s="55"/>
      <c r="J196" s="55"/>
      <c r="K196" s="55"/>
      <c r="L196" s="59" t="s">
        <v>8</v>
      </c>
      <c r="M196" s="57">
        <v>2</v>
      </c>
      <c r="N196" s="55"/>
      <c r="O196" s="59"/>
      <c r="P196" s="140" t="s">
        <v>31</v>
      </c>
      <c r="Q196" s="108">
        <v>2</v>
      </c>
      <c r="R196" s="226" t="s">
        <v>233</v>
      </c>
    </row>
    <row r="197" spans="1:18" s="41" customFormat="1" ht="13.5" thickBot="1">
      <c r="A197" s="158" t="s">
        <v>96</v>
      </c>
      <c r="B197" s="133" t="s">
        <v>254</v>
      </c>
      <c r="C197" s="87" t="s">
        <v>409</v>
      </c>
      <c r="D197" s="120" t="s">
        <v>385</v>
      </c>
      <c r="E197" s="120" t="s">
        <v>384</v>
      </c>
      <c r="F197" s="161" t="s">
        <v>103</v>
      </c>
      <c r="G197" s="133"/>
      <c r="H197" s="55"/>
      <c r="I197" s="55"/>
      <c r="J197" s="55"/>
      <c r="K197" s="55"/>
      <c r="L197" s="59" t="s">
        <v>8</v>
      </c>
      <c r="M197" s="57">
        <v>2</v>
      </c>
      <c r="N197" s="55"/>
      <c r="O197" s="59"/>
      <c r="P197" s="140" t="s">
        <v>31</v>
      </c>
      <c r="Q197" s="108">
        <v>2</v>
      </c>
      <c r="R197" s="226" t="s">
        <v>272</v>
      </c>
    </row>
    <row r="198" spans="1:18" s="41" customFormat="1" ht="26.25" thickBot="1">
      <c r="A198" s="158" t="s">
        <v>97</v>
      </c>
      <c r="B198" s="133" t="s">
        <v>254</v>
      </c>
      <c r="C198" s="87" t="s">
        <v>618</v>
      </c>
      <c r="D198" s="120" t="s">
        <v>368</v>
      </c>
      <c r="E198" s="120"/>
      <c r="F198" s="161" t="s">
        <v>104</v>
      </c>
      <c r="G198" s="133"/>
      <c r="H198" s="55"/>
      <c r="I198" s="55"/>
      <c r="J198" s="55"/>
      <c r="K198" s="55"/>
      <c r="L198" s="59" t="s">
        <v>8</v>
      </c>
      <c r="M198" s="57">
        <v>2</v>
      </c>
      <c r="N198" s="55"/>
      <c r="O198" s="59"/>
      <c r="P198" s="140" t="s">
        <v>31</v>
      </c>
      <c r="Q198" s="108">
        <v>2</v>
      </c>
      <c r="R198" s="226" t="s">
        <v>266</v>
      </c>
    </row>
    <row r="199" spans="1:18" s="41" customFormat="1" ht="26.25" thickBot="1">
      <c r="A199" s="158" t="s">
        <v>98</v>
      </c>
      <c r="B199" s="133" t="s">
        <v>254</v>
      </c>
      <c r="C199" s="87" t="s">
        <v>624</v>
      </c>
      <c r="D199" s="120" t="s">
        <v>385</v>
      </c>
      <c r="E199" s="120" t="s">
        <v>384</v>
      </c>
      <c r="F199" s="161" t="s">
        <v>105</v>
      </c>
      <c r="G199" s="133"/>
      <c r="H199" s="55"/>
      <c r="I199" s="55"/>
      <c r="J199" s="55"/>
      <c r="K199" s="55"/>
      <c r="L199" s="59" t="s">
        <v>8</v>
      </c>
      <c r="M199" s="57">
        <v>2</v>
      </c>
      <c r="N199" s="55"/>
      <c r="O199" s="59"/>
      <c r="P199" s="140" t="s">
        <v>252</v>
      </c>
      <c r="Q199" s="108">
        <v>2</v>
      </c>
      <c r="R199" s="226" t="s">
        <v>269</v>
      </c>
    </row>
    <row r="200" spans="1:18" s="41" customFormat="1" ht="12.75">
      <c r="A200" s="239"/>
      <c r="B200" s="239"/>
      <c r="C200" s="239"/>
      <c r="D200" s="239"/>
      <c r="E200" s="239"/>
      <c r="F200" s="239"/>
      <c r="P200" s="289"/>
      <c r="R200" s="220"/>
    </row>
    <row r="201" spans="1:18" s="41" customFormat="1" ht="12.75">
      <c r="A201" s="239"/>
      <c r="B201" s="239"/>
      <c r="C201" s="239"/>
      <c r="D201" s="239"/>
      <c r="E201" s="239"/>
      <c r="F201" s="239"/>
      <c r="P201" s="289"/>
      <c r="R201" s="220"/>
    </row>
    <row r="202" spans="1:18" s="41" customFormat="1" ht="13.5" thickBot="1">
      <c r="A202" s="217" t="s">
        <v>652</v>
      </c>
      <c r="B202" s="217"/>
      <c r="C202" s="217"/>
      <c r="D202" s="217"/>
      <c r="E202" s="217"/>
      <c r="F202" s="239"/>
      <c r="P202" s="289"/>
      <c r="R202" s="220"/>
    </row>
    <row r="203" spans="1:18" s="41" customFormat="1" ht="12.75">
      <c r="A203" s="381" t="s">
        <v>0</v>
      </c>
      <c r="B203" s="383" t="s">
        <v>525</v>
      </c>
      <c r="C203" s="357" t="s">
        <v>526</v>
      </c>
      <c r="D203" s="357" t="s">
        <v>294</v>
      </c>
      <c r="E203" s="357" t="s">
        <v>295</v>
      </c>
      <c r="F203" s="355" t="s">
        <v>527</v>
      </c>
      <c r="G203" s="327" t="s">
        <v>528</v>
      </c>
      <c r="H203" s="328"/>
      <c r="I203" s="328"/>
      <c r="J203" s="328"/>
      <c r="K203" s="328"/>
      <c r="L203" s="329"/>
      <c r="M203" s="327" t="s">
        <v>529</v>
      </c>
      <c r="N203" s="328"/>
      <c r="O203" s="329"/>
      <c r="P203" s="330" t="s">
        <v>550</v>
      </c>
      <c r="Q203" s="338" t="s">
        <v>549</v>
      </c>
      <c r="R203" s="350" t="s">
        <v>531</v>
      </c>
    </row>
    <row r="204" spans="1:18" s="41" customFormat="1" ht="13.5" thickBot="1">
      <c r="A204" s="382"/>
      <c r="B204" s="384"/>
      <c r="C204" s="358"/>
      <c r="D204" s="358"/>
      <c r="E204" s="358"/>
      <c r="F204" s="356"/>
      <c r="G204" s="114">
        <v>1</v>
      </c>
      <c r="H204" s="115">
        <v>2</v>
      </c>
      <c r="I204" s="115">
        <v>3</v>
      </c>
      <c r="J204" s="115">
        <v>4</v>
      </c>
      <c r="K204" s="115">
        <v>5</v>
      </c>
      <c r="L204" s="116">
        <v>6</v>
      </c>
      <c r="M204" s="114" t="s">
        <v>254</v>
      </c>
      <c r="N204" s="115" t="s">
        <v>9</v>
      </c>
      <c r="O204" s="116" t="s">
        <v>530</v>
      </c>
      <c r="P204" s="331"/>
      <c r="Q204" s="431"/>
      <c r="R204" s="351"/>
    </row>
    <row r="205" spans="1:18" s="41" customFormat="1" ht="13.5" thickBot="1">
      <c r="A205" s="400" t="s">
        <v>750</v>
      </c>
      <c r="B205" s="162" t="s">
        <v>9</v>
      </c>
      <c r="C205" s="102" t="s">
        <v>410</v>
      </c>
      <c r="D205" s="173" t="s">
        <v>349</v>
      </c>
      <c r="E205" s="173"/>
      <c r="F205" s="52" t="s">
        <v>239</v>
      </c>
      <c r="G205" s="128"/>
      <c r="H205" s="99"/>
      <c r="I205" s="99" t="s">
        <v>8</v>
      </c>
      <c r="J205" s="99"/>
      <c r="K205" s="99"/>
      <c r="L205" s="163"/>
      <c r="M205" s="128">
        <v>2</v>
      </c>
      <c r="N205" s="99">
        <v>2</v>
      </c>
      <c r="O205" s="163"/>
      <c r="P205" s="164" t="s">
        <v>9</v>
      </c>
      <c r="Q205" s="168">
        <v>4</v>
      </c>
      <c r="R205" s="223" t="s">
        <v>278</v>
      </c>
    </row>
    <row r="206" spans="1:18" s="41" customFormat="1" ht="13.5" thickBot="1">
      <c r="A206" s="401"/>
      <c r="B206" s="311" t="s">
        <v>254</v>
      </c>
      <c r="C206" s="82" t="s">
        <v>616</v>
      </c>
      <c r="D206" s="334" t="s">
        <v>349</v>
      </c>
      <c r="E206" s="96" t="s">
        <v>617</v>
      </c>
      <c r="F206" s="336" t="s">
        <v>116</v>
      </c>
      <c r="G206" s="340"/>
      <c r="H206" s="325"/>
      <c r="I206" s="325"/>
      <c r="J206" s="325" t="s">
        <v>8</v>
      </c>
      <c r="K206" s="325"/>
      <c r="L206" s="352"/>
      <c r="M206" s="47">
        <v>1</v>
      </c>
      <c r="N206" s="49"/>
      <c r="O206" s="152"/>
      <c r="P206" s="107" t="s">
        <v>31</v>
      </c>
      <c r="Q206" s="169">
        <v>3</v>
      </c>
      <c r="R206" s="507" t="s">
        <v>278</v>
      </c>
    </row>
    <row r="207" spans="1:18" s="41" customFormat="1" ht="13.5" thickBot="1">
      <c r="A207" s="402"/>
      <c r="B207" s="294" t="s">
        <v>9</v>
      </c>
      <c r="C207" s="81" t="s">
        <v>617</v>
      </c>
      <c r="D207" s="361"/>
      <c r="E207" s="125"/>
      <c r="F207" s="405"/>
      <c r="G207" s="341"/>
      <c r="H207" s="326"/>
      <c r="I207" s="326"/>
      <c r="J207" s="326"/>
      <c r="K207" s="326"/>
      <c r="L207" s="353"/>
      <c r="M207" s="64"/>
      <c r="N207" s="65">
        <v>2</v>
      </c>
      <c r="O207" s="66"/>
      <c r="P207" s="78" t="s">
        <v>261</v>
      </c>
      <c r="Q207" s="170">
        <v>0</v>
      </c>
      <c r="R207" s="509"/>
    </row>
    <row r="208" spans="1:18" s="41" customFormat="1" ht="13.5" thickBot="1">
      <c r="A208" s="400" t="s">
        <v>106</v>
      </c>
      <c r="B208" s="292" t="s">
        <v>254</v>
      </c>
      <c r="C208" s="82" t="s">
        <v>411</v>
      </c>
      <c r="D208" s="334" t="s">
        <v>349</v>
      </c>
      <c r="E208" s="96" t="s">
        <v>412</v>
      </c>
      <c r="F208" s="336" t="s">
        <v>117</v>
      </c>
      <c r="G208" s="340"/>
      <c r="H208" s="325"/>
      <c r="I208" s="325"/>
      <c r="J208" s="325" t="s">
        <v>8</v>
      </c>
      <c r="K208" s="325"/>
      <c r="L208" s="352"/>
      <c r="M208" s="79">
        <v>2</v>
      </c>
      <c r="N208" s="80"/>
      <c r="O208" s="110"/>
      <c r="P208" s="103" t="s">
        <v>252</v>
      </c>
      <c r="Q208" s="171">
        <v>2</v>
      </c>
      <c r="R208" s="507" t="s">
        <v>234</v>
      </c>
    </row>
    <row r="209" spans="1:18" s="41" customFormat="1" ht="13.5" thickBot="1">
      <c r="A209" s="404"/>
      <c r="B209" s="294" t="s">
        <v>9</v>
      </c>
      <c r="C209" s="113" t="s">
        <v>412</v>
      </c>
      <c r="D209" s="361"/>
      <c r="E209" s="125"/>
      <c r="F209" s="405"/>
      <c r="G209" s="341"/>
      <c r="H209" s="326"/>
      <c r="I209" s="326"/>
      <c r="J209" s="326"/>
      <c r="K209" s="326"/>
      <c r="L209" s="353"/>
      <c r="M209" s="64"/>
      <c r="N209" s="65">
        <v>2</v>
      </c>
      <c r="O209" s="66"/>
      <c r="P209" s="78" t="s">
        <v>9</v>
      </c>
      <c r="Q209" s="170">
        <v>2</v>
      </c>
      <c r="R209" s="509"/>
    </row>
    <row r="210" spans="1:18" s="41" customFormat="1" ht="13.5" thickBot="1">
      <c r="A210" s="158" t="s">
        <v>107</v>
      </c>
      <c r="B210" s="133" t="s">
        <v>254</v>
      </c>
      <c r="C210" s="87" t="s">
        <v>413</v>
      </c>
      <c r="D210" s="120" t="s">
        <v>349</v>
      </c>
      <c r="E210" s="120"/>
      <c r="F210" s="112" t="s">
        <v>118</v>
      </c>
      <c r="G210" s="57"/>
      <c r="H210" s="55"/>
      <c r="I210" s="55"/>
      <c r="J210" s="55"/>
      <c r="K210" s="55" t="s">
        <v>8</v>
      </c>
      <c r="L210" s="58"/>
      <c r="M210" s="57">
        <v>2</v>
      </c>
      <c r="N210" s="55"/>
      <c r="O210" s="58"/>
      <c r="P210" s="109" t="s">
        <v>31</v>
      </c>
      <c r="Q210" s="154">
        <v>2</v>
      </c>
      <c r="R210" s="161" t="s">
        <v>266</v>
      </c>
    </row>
    <row r="211" spans="1:18" s="41" customFormat="1" ht="13.5" thickBot="1">
      <c r="A211" s="158" t="s">
        <v>108</v>
      </c>
      <c r="B211" s="133" t="s">
        <v>254</v>
      </c>
      <c r="C211" s="87" t="s">
        <v>414</v>
      </c>
      <c r="D211" s="120" t="s">
        <v>349</v>
      </c>
      <c r="E211" s="120"/>
      <c r="F211" s="112" t="s">
        <v>119</v>
      </c>
      <c r="G211" s="57"/>
      <c r="H211" s="55"/>
      <c r="I211" s="55"/>
      <c r="J211" s="55"/>
      <c r="K211" s="55" t="s">
        <v>8</v>
      </c>
      <c r="L211" s="58"/>
      <c r="M211" s="57">
        <v>3</v>
      </c>
      <c r="N211" s="55"/>
      <c r="O211" s="58"/>
      <c r="P211" s="109" t="s">
        <v>31</v>
      </c>
      <c r="Q211" s="154">
        <v>3</v>
      </c>
      <c r="R211" s="161" t="s">
        <v>273</v>
      </c>
    </row>
    <row r="212" spans="1:18" s="41" customFormat="1" ht="13.5" thickBot="1">
      <c r="A212" s="175" t="s">
        <v>109</v>
      </c>
      <c r="B212" s="176" t="s">
        <v>254</v>
      </c>
      <c r="C212" s="97" t="s">
        <v>619</v>
      </c>
      <c r="D212" s="118"/>
      <c r="E212" s="118"/>
      <c r="F212" s="98" t="s">
        <v>120</v>
      </c>
      <c r="G212" s="56"/>
      <c r="H212" s="54"/>
      <c r="I212" s="54"/>
      <c r="J212" s="54"/>
      <c r="K212" s="54" t="s">
        <v>8</v>
      </c>
      <c r="L212" s="53"/>
      <c r="M212" s="56">
        <v>2</v>
      </c>
      <c r="N212" s="54"/>
      <c r="O212" s="53"/>
      <c r="P212" s="104" t="s">
        <v>252</v>
      </c>
      <c r="Q212" s="177">
        <v>2</v>
      </c>
      <c r="R212" s="221" t="s">
        <v>730</v>
      </c>
    </row>
    <row r="213" spans="1:18" s="41" customFormat="1" ht="34.5" thickBot="1">
      <c r="A213" s="400" t="s">
        <v>110</v>
      </c>
      <c r="B213" s="166" t="s">
        <v>254</v>
      </c>
      <c r="C213" s="82" t="s">
        <v>416</v>
      </c>
      <c r="D213" s="334" t="s">
        <v>495</v>
      </c>
      <c r="E213" s="96" t="s">
        <v>515</v>
      </c>
      <c r="F213" s="336" t="s">
        <v>92</v>
      </c>
      <c r="G213" s="340"/>
      <c r="H213" s="325"/>
      <c r="I213" s="325"/>
      <c r="J213" s="325"/>
      <c r="K213" s="325" t="s">
        <v>8</v>
      </c>
      <c r="L213" s="352"/>
      <c r="M213" s="79">
        <v>3</v>
      </c>
      <c r="N213" s="80"/>
      <c r="O213" s="110"/>
      <c r="P213" s="103" t="s">
        <v>31</v>
      </c>
      <c r="Q213" s="171">
        <v>3</v>
      </c>
      <c r="R213" s="507" t="s">
        <v>552</v>
      </c>
    </row>
    <row r="214" spans="1:18" s="41" customFormat="1" ht="23.25" thickBot="1">
      <c r="A214" s="404"/>
      <c r="B214" s="167" t="s">
        <v>9</v>
      </c>
      <c r="C214" s="81" t="s">
        <v>417</v>
      </c>
      <c r="D214" s="405"/>
      <c r="E214" s="125" t="s">
        <v>514</v>
      </c>
      <c r="F214" s="354"/>
      <c r="G214" s="341"/>
      <c r="H214" s="326"/>
      <c r="I214" s="326"/>
      <c r="J214" s="326"/>
      <c r="K214" s="326"/>
      <c r="L214" s="353"/>
      <c r="M214" s="64"/>
      <c r="N214" s="65">
        <v>2</v>
      </c>
      <c r="O214" s="66"/>
      <c r="P214" s="78" t="s">
        <v>9</v>
      </c>
      <c r="Q214" s="170">
        <v>2</v>
      </c>
      <c r="R214" s="509"/>
    </row>
    <row r="215" spans="1:18" s="41" customFormat="1" ht="23.25" thickBot="1">
      <c r="A215" s="158" t="s">
        <v>84</v>
      </c>
      <c r="B215" s="133" t="s">
        <v>530</v>
      </c>
      <c r="C215" s="87" t="s">
        <v>415</v>
      </c>
      <c r="D215" s="120" t="s">
        <v>376</v>
      </c>
      <c r="E215" s="120" t="s">
        <v>632</v>
      </c>
      <c r="F215" s="112" t="s">
        <v>695</v>
      </c>
      <c r="G215" s="57"/>
      <c r="H215" s="55"/>
      <c r="I215" s="55"/>
      <c r="J215" s="55"/>
      <c r="K215" s="55" t="s">
        <v>8</v>
      </c>
      <c r="L215" s="58"/>
      <c r="M215" s="57"/>
      <c r="N215" s="55"/>
      <c r="O215" s="58">
        <v>4</v>
      </c>
      <c r="P215" s="109" t="s">
        <v>9</v>
      </c>
      <c r="Q215" s="154">
        <v>4</v>
      </c>
      <c r="R215" s="161" t="s">
        <v>587</v>
      </c>
    </row>
    <row r="216" spans="1:18" s="41" customFormat="1" ht="26.25" thickBot="1">
      <c r="A216" s="175" t="s">
        <v>111</v>
      </c>
      <c r="B216" s="176" t="s">
        <v>254</v>
      </c>
      <c r="C216" s="97" t="s">
        <v>629</v>
      </c>
      <c r="D216" s="118" t="s">
        <v>349</v>
      </c>
      <c r="E216" s="236"/>
      <c r="F216" s="98" t="s">
        <v>121</v>
      </c>
      <c r="G216" s="56"/>
      <c r="H216" s="54"/>
      <c r="I216" s="54"/>
      <c r="J216" s="54"/>
      <c r="K216" s="54"/>
      <c r="L216" s="53" t="s">
        <v>8</v>
      </c>
      <c r="M216" s="56">
        <v>2</v>
      </c>
      <c r="N216" s="54"/>
      <c r="O216" s="53"/>
      <c r="P216" s="104" t="s">
        <v>252</v>
      </c>
      <c r="Q216" s="177">
        <v>2</v>
      </c>
      <c r="R216" s="221" t="s">
        <v>234</v>
      </c>
    </row>
    <row r="217" spans="1:18" s="41" customFormat="1" ht="13.5" thickBot="1">
      <c r="A217" s="158" t="s">
        <v>112</v>
      </c>
      <c r="B217" s="133" t="s">
        <v>254</v>
      </c>
      <c r="C217" s="87" t="s">
        <v>630</v>
      </c>
      <c r="D217" s="120" t="s">
        <v>345</v>
      </c>
      <c r="E217" s="235"/>
      <c r="F217" s="112" t="s">
        <v>122</v>
      </c>
      <c r="G217" s="57"/>
      <c r="H217" s="55"/>
      <c r="I217" s="55"/>
      <c r="J217" s="55"/>
      <c r="K217" s="55"/>
      <c r="L217" s="58" t="s">
        <v>8</v>
      </c>
      <c r="M217" s="57">
        <v>2</v>
      </c>
      <c r="N217" s="55"/>
      <c r="O217" s="58"/>
      <c r="P217" s="109" t="s">
        <v>296</v>
      </c>
      <c r="Q217" s="154">
        <v>2</v>
      </c>
      <c r="R217" s="161" t="s">
        <v>591</v>
      </c>
    </row>
    <row r="218" spans="1:18" s="41" customFormat="1" ht="13.5" thickBot="1">
      <c r="A218" s="175" t="s">
        <v>113</v>
      </c>
      <c r="B218" s="176" t="s">
        <v>254</v>
      </c>
      <c r="C218" s="97" t="s">
        <v>631</v>
      </c>
      <c r="D218" s="118" t="s">
        <v>345</v>
      </c>
      <c r="E218" s="236"/>
      <c r="F218" s="98" t="s">
        <v>123</v>
      </c>
      <c r="G218" s="56"/>
      <c r="H218" s="54"/>
      <c r="I218" s="54"/>
      <c r="J218" s="54"/>
      <c r="K218" s="54"/>
      <c r="L218" s="53" t="s">
        <v>8</v>
      </c>
      <c r="M218" s="56">
        <v>2</v>
      </c>
      <c r="N218" s="54"/>
      <c r="O218" s="53"/>
      <c r="P218" s="104" t="s">
        <v>31</v>
      </c>
      <c r="Q218" s="177">
        <v>2</v>
      </c>
      <c r="R218" s="221" t="s">
        <v>274</v>
      </c>
    </row>
    <row r="219" spans="1:18" s="41" customFormat="1" ht="13.5" thickBot="1">
      <c r="A219" s="158" t="s">
        <v>114</v>
      </c>
      <c r="B219" s="133" t="s">
        <v>530</v>
      </c>
      <c r="C219" s="87" t="s">
        <v>628</v>
      </c>
      <c r="D219" s="120" t="s">
        <v>400</v>
      </c>
      <c r="E219" s="120" t="s">
        <v>399</v>
      </c>
      <c r="F219" s="112" t="s">
        <v>696</v>
      </c>
      <c r="G219" s="57"/>
      <c r="H219" s="55"/>
      <c r="I219" s="55"/>
      <c r="J219" s="55"/>
      <c r="K219" s="55"/>
      <c r="L219" s="58" t="s">
        <v>8</v>
      </c>
      <c r="M219" s="57"/>
      <c r="N219" s="55"/>
      <c r="O219" s="58">
        <v>4</v>
      </c>
      <c r="P219" s="109" t="s">
        <v>9</v>
      </c>
      <c r="Q219" s="154">
        <v>4</v>
      </c>
      <c r="R219" s="161" t="s">
        <v>267</v>
      </c>
    </row>
    <row r="220" spans="1:18" s="41" customFormat="1" ht="13.5" thickBot="1">
      <c r="A220" s="400" t="s">
        <v>115</v>
      </c>
      <c r="B220" s="311" t="s">
        <v>254</v>
      </c>
      <c r="C220" s="82" t="s">
        <v>627</v>
      </c>
      <c r="D220" s="334" t="s">
        <v>415</v>
      </c>
      <c r="E220" s="359"/>
      <c r="F220" s="336" t="s">
        <v>124</v>
      </c>
      <c r="G220" s="340"/>
      <c r="H220" s="325"/>
      <c r="I220" s="325"/>
      <c r="J220" s="325"/>
      <c r="K220" s="325"/>
      <c r="L220" s="352" t="s">
        <v>8</v>
      </c>
      <c r="M220" s="47">
        <v>2</v>
      </c>
      <c r="N220" s="49"/>
      <c r="O220" s="152"/>
      <c r="P220" s="107" t="s">
        <v>31</v>
      </c>
      <c r="Q220" s="169">
        <v>2</v>
      </c>
      <c r="R220" s="507" t="s">
        <v>235</v>
      </c>
    </row>
    <row r="221" spans="1:18" s="41" customFormat="1" ht="13.5" thickBot="1">
      <c r="A221" s="404"/>
      <c r="B221" s="294" t="s">
        <v>530</v>
      </c>
      <c r="C221" s="81" t="s">
        <v>626</v>
      </c>
      <c r="D221" s="361"/>
      <c r="E221" s="360"/>
      <c r="F221" s="405"/>
      <c r="G221" s="341"/>
      <c r="H221" s="326"/>
      <c r="I221" s="326"/>
      <c r="J221" s="326"/>
      <c r="K221" s="326"/>
      <c r="L221" s="353"/>
      <c r="M221" s="64"/>
      <c r="N221" s="65"/>
      <c r="O221" s="66">
        <v>2</v>
      </c>
      <c r="P221" s="78" t="s">
        <v>9</v>
      </c>
      <c r="Q221" s="170">
        <v>2</v>
      </c>
      <c r="R221" s="509"/>
    </row>
    <row r="222" spans="1:18" s="41" customFormat="1" ht="12.75">
      <c r="A222" s="298" t="s">
        <v>637</v>
      </c>
      <c r="B222" s="239"/>
      <c r="C222" s="239"/>
      <c r="D222" s="239"/>
      <c r="E222" s="239"/>
      <c r="F222" s="239"/>
      <c r="M222" s="299">
        <f>SUM(M205:M221)</f>
        <v>23</v>
      </c>
      <c r="N222" s="299">
        <f>SUM(N205:N221)</f>
        <v>8</v>
      </c>
      <c r="O222" s="299">
        <f>SUM(O205:O221)</f>
        <v>10</v>
      </c>
      <c r="P222" s="289"/>
      <c r="Q222" s="299">
        <f>SUM(Q205:Q221)</f>
        <v>41</v>
      </c>
      <c r="R222" s="220"/>
    </row>
    <row r="223" spans="1:6" ht="12.75">
      <c r="A223" s="247" t="s">
        <v>751</v>
      </c>
      <c r="B223" s="213"/>
      <c r="C223" s="213"/>
      <c r="D223" s="213"/>
      <c r="E223" s="213"/>
      <c r="F223" s="213"/>
    </row>
    <row r="224" spans="1:18" s="41" customFormat="1" ht="12.75">
      <c r="A224" s="239"/>
      <c r="B224" s="239"/>
      <c r="C224" s="239"/>
      <c r="D224" s="239"/>
      <c r="E224" s="239"/>
      <c r="F224" s="239"/>
      <c r="P224" s="289"/>
      <c r="R224" s="220"/>
    </row>
    <row r="225" spans="1:18" s="41" customFormat="1" ht="13.5" thickBot="1">
      <c r="A225" s="217" t="s">
        <v>651</v>
      </c>
      <c r="B225" s="217"/>
      <c r="C225" s="217"/>
      <c r="D225" s="239"/>
      <c r="E225" s="239"/>
      <c r="F225" s="239"/>
      <c r="P225" s="289"/>
      <c r="R225" s="220"/>
    </row>
    <row r="226" spans="1:18" s="41" customFormat="1" ht="12.75">
      <c r="A226" s="385" t="s">
        <v>0</v>
      </c>
      <c r="B226" s="387" t="s">
        <v>525</v>
      </c>
      <c r="C226" s="330" t="s">
        <v>526</v>
      </c>
      <c r="D226" s="357" t="s">
        <v>294</v>
      </c>
      <c r="E226" s="357" t="s">
        <v>295</v>
      </c>
      <c r="F226" s="355" t="s">
        <v>527</v>
      </c>
      <c r="G226" s="452" t="s">
        <v>528</v>
      </c>
      <c r="H226" s="453"/>
      <c r="I226" s="453"/>
      <c r="J226" s="453"/>
      <c r="K226" s="453"/>
      <c r="L226" s="453"/>
      <c r="M226" s="452" t="s">
        <v>529</v>
      </c>
      <c r="N226" s="453"/>
      <c r="O226" s="454"/>
      <c r="P226" s="330" t="s">
        <v>550</v>
      </c>
      <c r="Q226" s="348" t="s">
        <v>549</v>
      </c>
      <c r="R226" s="350" t="s">
        <v>531</v>
      </c>
    </row>
    <row r="227" spans="1:18" s="41" customFormat="1" ht="13.5" thickBot="1">
      <c r="A227" s="386"/>
      <c r="B227" s="388"/>
      <c r="C227" s="331"/>
      <c r="D227" s="358"/>
      <c r="E227" s="358"/>
      <c r="F227" s="356"/>
      <c r="G227" s="178">
        <v>1</v>
      </c>
      <c r="H227" s="179">
        <v>2</v>
      </c>
      <c r="I227" s="179">
        <v>3</v>
      </c>
      <c r="J227" s="179">
        <v>4</v>
      </c>
      <c r="K227" s="179">
        <v>5</v>
      </c>
      <c r="L227" s="181">
        <v>6</v>
      </c>
      <c r="M227" s="178" t="s">
        <v>254</v>
      </c>
      <c r="N227" s="179" t="s">
        <v>9</v>
      </c>
      <c r="O227" s="180" t="s">
        <v>530</v>
      </c>
      <c r="P227" s="331"/>
      <c r="Q227" s="455"/>
      <c r="R227" s="351"/>
    </row>
    <row r="228" spans="1:19" s="41" customFormat="1" ht="13.5" thickBot="1">
      <c r="A228" s="182" t="s">
        <v>125</v>
      </c>
      <c r="B228" s="47" t="s">
        <v>254</v>
      </c>
      <c r="C228" s="240" t="s">
        <v>543</v>
      </c>
      <c r="D228" s="117"/>
      <c r="E228" s="117"/>
      <c r="F228" s="183" t="s">
        <v>137</v>
      </c>
      <c r="G228" s="184"/>
      <c r="H228" s="49"/>
      <c r="I228" s="49"/>
      <c r="J228" s="49" t="s">
        <v>8</v>
      </c>
      <c r="K228" s="49"/>
      <c r="L228" s="63"/>
      <c r="M228" s="47">
        <v>3</v>
      </c>
      <c r="N228" s="49"/>
      <c r="O228" s="152"/>
      <c r="P228" s="107" t="s">
        <v>31</v>
      </c>
      <c r="Q228" s="169">
        <v>3</v>
      </c>
      <c r="R228" s="161" t="s">
        <v>564</v>
      </c>
      <c r="S228" s="243" t="s">
        <v>642</v>
      </c>
    </row>
    <row r="229" spans="1:19" s="41" customFormat="1" ht="23.25" thickBot="1">
      <c r="A229" s="185" t="s">
        <v>126</v>
      </c>
      <c r="B229" s="304" t="s">
        <v>254</v>
      </c>
      <c r="C229" s="186" t="s">
        <v>418</v>
      </c>
      <c r="D229" s="120" t="s">
        <v>482</v>
      </c>
      <c r="E229" s="120" t="s">
        <v>502</v>
      </c>
      <c r="F229" s="160" t="s">
        <v>138</v>
      </c>
      <c r="G229" s="133"/>
      <c r="H229" s="55"/>
      <c r="I229" s="55" t="s">
        <v>8</v>
      </c>
      <c r="J229" s="55"/>
      <c r="K229" s="55"/>
      <c r="L229" s="59"/>
      <c r="M229" s="57">
        <v>3</v>
      </c>
      <c r="N229" s="55"/>
      <c r="O229" s="58"/>
      <c r="P229" s="109" t="s">
        <v>31</v>
      </c>
      <c r="Q229" s="154">
        <v>3</v>
      </c>
      <c r="R229" s="161" t="s">
        <v>560</v>
      </c>
      <c r="S229" s="243"/>
    </row>
    <row r="230" spans="1:19" s="41" customFormat="1" ht="13.5" thickBot="1">
      <c r="A230" s="187" t="s">
        <v>127</v>
      </c>
      <c r="B230" s="291" t="s">
        <v>254</v>
      </c>
      <c r="C230" s="241" t="s">
        <v>633</v>
      </c>
      <c r="D230" s="118" t="s">
        <v>351</v>
      </c>
      <c r="E230" s="118"/>
      <c r="F230" s="188" t="s">
        <v>764</v>
      </c>
      <c r="G230" s="176"/>
      <c r="H230" s="54"/>
      <c r="I230" s="54"/>
      <c r="J230" s="54" t="s">
        <v>162</v>
      </c>
      <c r="K230" s="54" t="s">
        <v>8</v>
      </c>
      <c r="L230" s="189"/>
      <c r="M230" s="56">
        <v>2</v>
      </c>
      <c r="N230" s="54"/>
      <c r="O230" s="53"/>
      <c r="P230" s="104" t="s">
        <v>31</v>
      </c>
      <c r="Q230" s="177">
        <v>3</v>
      </c>
      <c r="R230" s="221" t="s">
        <v>561</v>
      </c>
      <c r="S230" s="243" t="s">
        <v>645</v>
      </c>
    </row>
    <row r="231" spans="1:19" s="41" customFormat="1" ht="13.5" thickBot="1">
      <c r="A231" s="185" t="s">
        <v>128</v>
      </c>
      <c r="B231" s="57" t="s">
        <v>530</v>
      </c>
      <c r="C231" s="186" t="s">
        <v>639</v>
      </c>
      <c r="D231" s="120"/>
      <c r="E231" s="120" t="s">
        <v>633</v>
      </c>
      <c r="F231" s="160" t="s">
        <v>765</v>
      </c>
      <c r="G231" s="133"/>
      <c r="H231" s="55"/>
      <c r="I231" s="55"/>
      <c r="J231" s="55"/>
      <c r="K231" s="55" t="s">
        <v>162</v>
      </c>
      <c r="L231" s="59" t="s">
        <v>8</v>
      </c>
      <c r="M231" s="57"/>
      <c r="N231" s="55"/>
      <c r="O231" s="58">
        <v>3</v>
      </c>
      <c r="P231" s="109" t="s">
        <v>9</v>
      </c>
      <c r="Q231" s="154">
        <v>4</v>
      </c>
      <c r="R231" s="161" t="s">
        <v>561</v>
      </c>
      <c r="S231" s="243" t="s">
        <v>419</v>
      </c>
    </row>
    <row r="232" spans="1:19" s="41" customFormat="1" ht="13.5" thickBot="1">
      <c r="A232" s="187" t="s">
        <v>129</v>
      </c>
      <c r="B232" s="56" t="s">
        <v>254</v>
      </c>
      <c r="C232" s="241" t="s">
        <v>420</v>
      </c>
      <c r="D232" s="118" t="s">
        <v>343</v>
      </c>
      <c r="E232" s="118"/>
      <c r="F232" s="188" t="s">
        <v>139</v>
      </c>
      <c r="G232" s="176"/>
      <c r="H232" s="54"/>
      <c r="I232" s="54"/>
      <c r="J232" s="54" t="s">
        <v>8</v>
      </c>
      <c r="K232" s="54"/>
      <c r="L232" s="189"/>
      <c r="M232" s="56">
        <v>3</v>
      </c>
      <c r="N232" s="54"/>
      <c r="O232" s="53"/>
      <c r="P232" s="104" t="s">
        <v>31</v>
      </c>
      <c r="Q232" s="177">
        <v>3</v>
      </c>
      <c r="R232" s="221" t="s">
        <v>562</v>
      </c>
      <c r="S232" s="243"/>
    </row>
    <row r="233" spans="1:19" s="41" customFormat="1" ht="13.5" thickBot="1">
      <c r="A233" s="185" t="s">
        <v>94</v>
      </c>
      <c r="B233" s="57" t="s">
        <v>254</v>
      </c>
      <c r="C233" s="186" t="s">
        <v>421</v>
      </c>
      <c r="D233" s="120" t="s">
        <v>363</v>
      </c>
      <c r="E233" s="120" t="s">
        <v>362</v>
      </c>
      <c r="F233" s="160" t="s">
        <v>100</v>
      </c>
      <c r="G233" s="133"/>
      <c r="H233" s="55"/>
      <c r="I233" s="55"/>
      <c r="J233" s="55" t="s">
        <v>8</v>
      </c>
      <c r="K233" s="55"/>
      <c r="L233" s="59"/>
      <c r="M233" s="57">
        <v>2</v>
      </c>
      <c r="N233" s="55"/>
      <c r="O233" s="58"/>
      <c r="P233" s="109" t="s">
        <v>31</v>
      </c>
      <c r="Q233" s="154">
        <v>2</v>
      </c>
      <c r="R233" s="161" t="s">
        <v>559</v>
      </c>
      <c r="S233" s="243"/>
    </row>
    <row r="234" spans="1:19" s="41" customFormat="1" ht="13.5" thickBot="1">
      <c r="A234" s="187" t="s">
        <v>130</v>
      </c>
      <c r="B234" s="56" t="s">
        <v>254</v>
      </c>
      <c r="C234" s="241" t="s">
        <v>422</v>
      </c>
      <c r="D234" s="118"/>
      <c r="E234" s="118" t="s">
        <v>421</v>
      </c>
      <c r="F234" s="188" t="s">
        <v>140</v>
      </c>
      <c r="G234" s="176"/>
      <c r="H234" s="54"/>
      <c r="I234" s="54"/>
      <c r="J234" s="54"/>
      <c r="K234" s="54" t="s">
        <v>8</v>
      </c>
      <c r="L234" s="189"/>
      <c r="M234" s="56">
        <v>2</v>
      </c>
      <c r="N234" s="54"/>
      <c r="O234" s="53"/>
      <c r="P234" s="104" t="s">
        <v>31</v>
      </c>
      <c r="Q234" s="177">
        <v>2</v>
      </c>
      <c r="R234" s="221" t="s">
        <v>559</v>
      </c>
      <c r="S234" s="243"/>
    </row>
    <row r="235" spans="1:19" s="41" customFormat="1" ht="13.5" thickBot="1">
      <c r="A235" s="185" t="s">
        <v>131</v>
      </c>
      <c r="B235" s="57" t="s">
        <v>254</v>
      </c>
      <c r="C235" s="186" t="s">
        <v>640</v>
      </c>
      <c r="D235" s="120"/>
      <c r="E235" s="120" t="s">
        <v>633</v>
      </c>
      <c r="F235" s="160" t="s">
        <v>141</v>
      </c>
      <c r="G235" s="133"/>
      <c r="H235" s="55"/>
      <c r="I235" s="55"/>
      <c r="J235" s="55"/>
      <c r="K235" s="55" t="s">
        <v>162</v>
      </c>
      <c r="L235" s="59" t="s">
        <v>8</v>
      </c>
      <c r="M235" s="57">
        <v>2</v>
      </c>
      <c r="N235" s="55"/>
      <c r="O235" s="58"/>
      <c r="P235" s="109" t="s">
        <v>31</v>
      </c>
      <c r="Q235" s="154">
        <v>2</v>
      </c>
      <c r="R235" s="161" t="s">
        <v>563</v>
      </c>
      <c r="S235" s="243"/>
    </row>
    <row r="236" spans="1:19" s="41" customFormat="1" ht="13.5" thickBot="1">
      <c r="A236" s="187" t="s">
        <v>132</v>
      </c>
      <c r="B236" s="56" t="s">
        <v>530</v>
      </c>
      <c r="C236" s="241" t="s">
        <v>423</v>
      </c>
      <c r="D236" s="118"/>
      <c r="E236" s="118" t="s">
        <v>633</v>
      </c>
      <c r="F236" s="188" t="s">
        <v>142</v>
      </c>
      <c r="G236" s="176"/>
      <c r="H236" s="54"/>
      <c r="I236" s="54"/>
      <c r="J236" s="54"/>
      <c r="K236" s="54"/>
      <c r="L236" s="189" t="s">
        <v>8</v>
      </c>
      <c r="M236" s="56"/>
      <c r="N236" s="54"/>
      <c r="O236" s="53">
        <v>3</v>
      </c>
      <c r="P236" s="104" t="s">
        <v>9</v>
      </c>
      <c r="Q236" s="177">
        <v>3</v>
      </c>
      <c r="R236" s="221" t="s">
        <v>563</v>
      </c>
      <c r="S236" s="243"/>
    </row>
    <row r="237" spans="1:19" s="41" customFormat="1" ht="13.5" thickBot="1">
      <c r="A237" s="185" t="s">
        <v>133</v>
      </c>
      <c r="B237" s="57" t="s">
        <v>254</v>
      </c>
      <c r="C237" s="186" t="s">
        <v>424</v>
      </c>
      <c r="D237" s="120"/>
      <c r="E237" s="120"/>
      <c r="F237" s="160" t="s">
        <v>143</v>
      </c>
      <c r="G237" s="133"/>
      <c r="H237" s="55"/>
      <c r="I237" s="55"/>
      <c r="J237" s="55"/>
      <c r="K237" s="55" t="s">
        <v>8</v>
      </c>
      <c r="L237" s="59"/>
      <c r="M237" s="57">
        <v>2</v>
      </c>
      <c r="N237" s="55"/>
      <c r="O237" s="58"/>
      <c r="P237" s="109" t="s">
        <v>31</v>
      </c>
      <c r="Q237" s="154">
        <v>2</v>
      </c>
      <c r="R237" s="161" t="s">
        <v>564</v>
      </c>
      <c r="S237" s="243"/>
    </row>
    <row r="238" spans="1:19" s="41" customFormat="1" ht="13.5" thickBot="1">
      <c r="A238" s="187" t="s">
        <v>134</v>
      </c>
      <c r="B238" s="56" t="s">
        <v>530</v>
      </c>
      <c r="C238" s="241" t="s">
        <v>641</v>
      </c>
      <c r="D238" s="118"/>
      <c r="E238" s="118"/>
      <c r="F238" s="188" t="s">
        <v>144</v>
      </c>
      <c r="G238" s="176"/>
      <c r="H238" s="54"/>
      <c r="I238" s="54"/>
      <c r="J238" s="54"/>
      <c r="K238" s="54" t="s">
        <v>8</v>
      </c>
      <c r="L238" s="189" t="s">
        <v>162</v>
      </c>
      <c r="M238" s="56"/>
      <c r="N238" s="54"/>
      <c r="O238" s="53">
        <v>3</v>
      </c>
      <c r="P238" s="104" t="s">
        <v>9</v>
      </c>
      <c r="Q238" s="177">
        <v>3</v>
      </c>
      <c r="R238" s="221" t="s">
        <v>564</v>
      </c>
      <c r="S238" s="243"/>
    </row>
    <row r="239" spans="1:19" s="41" customFormat="1" ht="13.5" thickBot="1">
      <c r="A239" s="185" t="s">
        <v>135</v>
      </c>
      <c r="B239" s="57" t="s">
        <v>254</v>
      </c>
      <c r="C239" s="186" t="s">
        <v>425</v>
      </c>
      <c r="D239" s="120" t="s">
        <v>543</v>
      </c>
      <c r="E239" s="120"/>
      <c r="F239" s="160" t="s">
        <v>145</v>
      </c>
      <c r="G239" s="133"/>
      <c r="H239" s="55"/>
      <c r="I239" s="55"/>
      <c r="J239" s="55"/>
      <c r="K239" s="55" t="s">
        <v>8</v>
      </c>
      <c r="L239" s="59"/>
      <c r="M239" s="57">
        <v>2</v>
      </c>
      <c r="N239" s="55"/>
      <c r="O239" s="58"/>
      <c r="P239" s="109" t="s">
        <v>31</v>
      </c>
      <c r="Q239" s="154">
        <v>2</v>
      </c>
      <c r="R239" s="161" t="s">
        <v>664</v>
      </c>
      <c r="S239" s="243"/>
    </row>
    <row r="240" spans="1:19" s="41" customFormat="1" ht="26.25" thickBot="1">
      <c r="A240" s="190" t="s">
        <v>136</v>
      </c>
      <c r="B240" s="48" t="s">
        <v>254</v>
      </c>
      <c r="C240" s="242" t="s">
        <v>644</v>
      </c>
      <c r="D240" s="125"/>
      <c r="E240" s="125" t="s">
        <v>422</v>
      </c>
      <c r="F240" s="201" t="s">
        <v>146</v>
      </c>
      <c r="G240" s="191"/>
      <c r="H240" s="50"/>
      <c r="I240" s="50"/>
      <c r="J240" s="50"/>
      <c r="K240" s="50"/>
      <c r="L240" s="111" t="s">
        <v>8</v>
      </c>
      <c r="M240" s="48">
        <v>2</v>
      </c>
      <c r="N240" s="50"/>
      <c r="O240" s="51"/>
      <c r="P240" s="106" t="s">
        <v>31</v>
      </c>
      <c r="Q240" s="192">
        <v>2</v>
      </c>
      <c r="R240" s="222" t="s">
        <v>588</v>
      </c>
      <c r="S240" s="243"/>
    </row>
    <row r="241" spans="1:18" s="41" customFormat="1" ht="12.75">
      <c r="A241" s="298" t="s">
        <v>637</v>
      </c>
      <c r="B241" s="239"/>
      <c r="C241" s="239"/>
      <c r="D241" s="239"/>
      <c r="E241" s="239"/>
      <c r="F241" s="239"/>
      <c r="M241" s="299">
        <f>SUM(M228:M240)</f>
        <v>23</v>
      </c>
      <c r="N241" s="299">
        <f>SUM(N228:N240)</f>
        <v>0</v>
      </c>
      <c r="O241" s="299">
        <f>SUM(O228:O240)</f>
        <v>9</v>
      </c>
      <c r="P241" s="289"/>
      <c r="Q241" s="299">
        <f>SUM(Q228:Q240)</f>
        <v>34</v>
      </c>
      <c r="R241" s="220"/>
    </row>
    <row r="242" spans="1:18" s="41" customFormat="1" ht="12.75">
      <c r="A242" s="239"/>
      <c r="B242" s="239"/>
      <c r="C242" s="239"/>
      <c r="D242" s="239"/>
      <c r="E242" s="239"/>
      <c r="F242" s="239"/>
      <c r="P242" s="289"/>
      <c r="R242" s="220"/>
    </row>
    <row r="243" spans="1:18" s="41" customFormat="1" ht="13.5" thickBot="1">
      <c r="A243" s="217" t="s">
        <v>650</v>
      </c>
      <c r="B243" s="217"/>
      <c r="C243" s="239"/>
      <c r="D243" s="239"/>
      <c r="E243" s="239"/>
      <c r="F243" s="239"/>
      <c r="P243" s="289"/>
      <c r="R243" s="220"/>
    </row>
    <row r="244" spans="1:18" s="41" customFormat="1" ht="12.75">
      <c r="A244" s="385" t="s">
        <v>0</v>
      </c>
      <c r="B244" s="387" t="s">
        <v>525</v>
      </c>
      <c r="C244" s="357" t="s">
        <v>526</v>
      </c>
      <c r="D244" s="357" t="s">
        <v>294</v>
      </c>
      <c r="E244" s="357" t="s">
        <v>295</v>
      </c>
      <c r="F244" s="355" t="s">
        <v>527</v>
      </c>
      <c r="G244" s="452" t="s">
        <v>528</v>
      </c>
      <c r="H244" s="453"/>
      <c r="I244" s="453"/>
      <c r="J244" s="453"/>
      <c r="K244" s="453"/>
      <c r="L244" s="454"/>
      <c r="M244" s="452" t="s">
        <v>529</v>
      </c>
      <c r="N244" s="453"/>
      <c r="O244" s="454"/>
      <c r="P244" s="458" t="s">
        <v>550</v>
      </c>
      <c r="Q244" s="338" t="s">
        <v>549</v>
      </c>
      <c r="R244" s="350" t="s">
        <v>531</v>
      </c>
    </row>
    <row r="245" spans="1:18" s="41" customFormat="1" ht="13.5" thickBot="1">
      <c r="A245" s="386"/>
      <c r="B245" s="388"/>
      <c r="C245" s="358"/>
      <c r="D245" s="358"/>
      <c r="E245" s="358"/>
      <c r="F245" s="356"/>
      <c r="G245" s="178">
        <v>1</v>
      </c>
      <c r="H245" s="179">
        <v>2</v>
      </c>
      <c r="I245" s="179">
        <v>3</v>
      </c>
      <c r="J245" s="179">
        <v>4</v>
      </c>
      <c r="K245" s="179">
        <v>5</v>
      </c>
      <c r="L245" s="180">
        <v>6</v>
      </c>
      <c r="M245" s="178" t="s">
        <v>254</v>
      </c>
      <c r="N245" s="179" t="s">
        <v>9</v>
      </c>
      <c r="O245" s="180" t="s">
        <v>530</v>
      </c>
      <c r="P245" s="459"/>
      <c r="Q245" s="339"/>
      <c r="R245" s="351"/>
    </row>
    <row r="246" spans="1:18" s="41" customFormat="1" ht="13.5" thickBot="1">
      <c r="A246" s="193" t="s">
        <v>164</v>
      </c>
      <c r="B246" s="128" t="s">
        <v>254</v>
      </c>
      <c r="C246" s="102" t="s">
        <v>426</v>
      </c>
      <c r="D246" s="173"/>
      <c r="E246" s="173"/>
      <c r="F246" s="52" t="s">
        <v>148</v>
      </c>
      <c r="G246" s="128"/>
      <c r="H246" s="99"/>
      <c r="I246" s="99" t="s">
        <v>8</v>
      </c>
      <c r="J246" s="99"/>
      <c r="K246" s="99"/>
      <c r="L246" s="194"/>
      <c r="M246" s="128">
        <v>2</v>
      </c>
      <c r="N246" s="99"/>
      <c r="O246" s="163"/>
      <c r="P246" s="164" t="s">
        <v>31</v>
      </c>
      <c r="Q246" s="168">
        <v>2</v>
      </c>
      <c r="R246" s="223" t="s">
        <v>579</v>
      </c>
    </row>
    <row r="247" spans="1:18" s="41" customFormat="1" ht="13.5" thickBot="1">
      <c r="A247" s="185" t="s">
        <v>165</v>
      </c>
      <c r="B247" s="304" t="s">
        <v>254</v>
      </c>
      <c r="C247" s="87" t="s">
        <v>427</v>
      </c>
      <c r="D247" s="120"/>
      <c r="E247" s="120"/>
      <c r="F247" s="112" t="s">
        <v>149</v>
      </c>
      <c r="G247" s="57"/>
      <c r="H247" s="55"/>
      <c r="I247" s="55"/>
      <c r="J247" s="55" t="s">
        <v>8</v>
      </c>
      <c r="K247" s="55"/>
      <c r="L247" s="59"/>
      <c r="M247" s="57">
        <v>2</v>
      </c>
      <c r="N247" s="55"/>
      <c r="O247" s="58"/>
      <c r="P247" s="109" t="s">
        <v>31</v>
      </c>
      <c r="Q247" s="154">
        <v>2</v>
      </c>
      <c r="R247" s="161" t="s">
        <v>579</v>
      </c>
    </row>
    <row r="248" spans="1:18" s="41" customFormat="1" ht="13.5" thickBot="1">
      <c r="A248" s="185" t="s">
        <v>166</v>
      </c>
      <c r="B248" s="304" t="s">
        <v>254</v>
      </c>
      <c r="C248" s="87" t="s">
        <v>428</v>
      </c>
      <c r="D248" s="120" t="s">
        <v>427</v>
      </c>
      <c r="E248" s="120"/>
      <c r="F248" s="112" t="s">
        <v>150</v>
      </c>
      <c r="G248" s="57"/>
      <c r="H248" s="55"/>
      <c r="I248" s="55"/>
      <c r="J248" s="55"/>
      <c r="K248" s="55" t="s">
        <v>8</v>
      </c>
      <c r="L248" s="59"/>
      <c r="M248" s="57">
        <v>2</v>
      </c>
      <c r="N248" s="55"/>
      <c r="O248" s="58"/>
      <c r="P248" s="109" t="s">
        <v>31</v>
      </c>
      <c r="Q248" s="154">
        <v>2</v>
      </c>
      <c r="R248" s="161" t="s">
        <v>579</v>
      </c>
    </row>
    <row r="249" spans="1:18" s="41" customFormat="1" ht="13.5" thickBot="1">
      <c r="A249" s="187" t="s">
        <v>167</v>
      </c>
      <c r="B249" s="56" t="s">
        <v>254</v>
      </c>
      <c r="C249" s="97" t="s">
        <v>429</v>
      </c>
      <c r="D249" s="120" t="s">
        <v>427</v>
      </c>
      <c r="E249" s="118"/>
      <c r="F249" s="98" t="s">
        <v>151</v>
      </c>
      <c r="G249" s="56"/>
      <c r="H249" s="54"/>
      <c r="I249" s="54"/>
      <c r="J249" s="54"/>
      <c r="K249" s="54"/>
      <c r="L249" s="189" t="s">
        <v>8</v>
      </c>
      <c r="M249" s="56">
        <v>2</v>
      </c>
      <c r="N249" s="54"/>
      <c r="O249" s="53"/>
      <c r="P249" s="104" t="s">
        <v>31</v>
      </c>
      <c r="Q249" s="177">
        <v>2</v>
      </c>
      <c r="R249" s="221" t="s">
        <v>579</v>
      </c>
    </row>
    <row r="250" spans="1:18" s="41" customFormat="1" ht="13.5" thickBot="1">
      <c r="A250" s="185" t="s">
        <v>168</v>
      </c>
      <c r="B250" s="57" t="s">
        <v>254</v>
      </c>
      <c r="C250" s="87" t="s">
        <v>430</v>
      </c>
      <c r="D250" s="87" t="s">
        <v>426</v>
      </c>
      <c r="E250" s="120"/>
      <c r="F250" s="112" t="s">
        <v>152</v>
      </c>
      <c r="G250" s="57"/>
      <c r="H250" s="55"/>
      <c r="I250" s="55"/>
      <c r="J250" s="55" t="s">
        <v>8</v>
      </c>
      <c r="K250" s="55"/>
      <c r="L250" s="59"/>
      <c r="M250" s="57">
        <v>2</v>
      </c>
      <c r="N250" s="55"/>
      <c r="O250" s="58"/>
      <c r="P250" s="109" t="s">
        <v>31</v>
      </c>
      <c r="Q250" s="154">
        <v>2</v>
      </c>
      <c r="R250" s="161" t="s">
        <v>582</v>
      </c>
    </row>
    <row r="251" spans="1:18" s="41" customFormat="1" ht="13.5" thickBot="1">
      <c r="A251" s="187" t="s">
        <v>169</v>
      </c>
      <c r="B251" s="56" t="s">
        <v>254</v>
      </c>
      <c r="C251" s="97" t="s">
        <v>431</v>
      </c>
      <c r="D251" s="87" t="s">
        <v>426</v>
      </c>
      <c r="E251" s="118"/>
      <c r="F251" s="98" t="s">
        <v>153</v>
      </c>
      <c r="G251" s="56"/>
      <c r="H251" s="54"/>
      <c r="I251" s="54"/>
      <c r="J251" s="54"/>
      <c r="K251" s="54" t="s">
        <v>8</v>
      </c>
      <c r="L251" s="189"/>
      <c r="M251" s="56">
        <v>2</v>
      </c>
      <c r="N251" s="54"/>
      <c r="O251" s="53"/>
      <c r="P251" s="104" t="s">
        <v>31</v>
      </c>
      <c r="Q251" s="177">
        <v>2</v>
      </c>
      <c r="R251" s="221" t="s">
        <v>582</v>
      </c>
    </row>
    <row r="252" spans="1:18" s="41" customFormat="1" ht="13.5" thickBot="1">
      <c r="A252" s="185" t="s">
        <v>170</v>
      </c>
      <c r="B252" s="57" t="s">
        <v>254</v>
      </c>
      <c r="C252" s="87" t="s">
        <v>432</v>
      </c>
      <c r="D252" s="120" t="s">
        <v>427</v>
      </c>
      <c r="E252" s="120"/>
      <c r="F252" s="112" t="s">
        <v>154</v>
      </c>
      <c r="G252" s="57"/>
      <c r="H252" s="55"/>
      <c r="I252" s="55"/>
      <c r="J252" s="55"/>
      <c r="K252" s="55"/>
      <c r="L252" s="59" t="s">
        <v>8</v>
      </c>
      <c r="M252" s="57">
        <v>2</v>
      </c>
      <c r="N252" s="55"/>
      <c r="O252" s="58"/>
      <c r="P252" s="109" t="s">
        <v>31</v>
      </c>
      <c r="Q252" s="154">
        <v>2</v>
      </c>
      <c r="R252" s="161" t="s">
        <v>579</v>
      </c>
    </row>
    <row r="253" spans="1:18" s="41" customFormat="1" ht="13.5" thickBot="1">
      <c r="A253" s="187" t="s">
        <v>171</v>
      </c>
      <c r="B253" s="56" t="s">
        <v>254</v>
      </c>
      <c r="C253" s="97" t="s">
        <v>433</v>
      </c>
      <c r="D253" s="118"/>
      <c r="E253" s="118"/>
      <c r="F253" s="98" t="s">
        <v>155</v>
      </c>
      <c r="G253" s="56"/>
      <c r="H253" s="54"/>
      <c r="I253" s="54"/>
      <c r="J253" s="54"/>
      <c r="K253" s="54" t="s">
        <v>8</v>
      </c>
      <c r="L253" s="189"/>
      <c r="M253" s="56">
        <v>2</v>
      </c>
      <c r="N253" s="54"/>
      <c r="O253" s="53"/>
      <c r="P253" s="104" t="s">
        <v>31</v>
      </c>
      <c r="Q253" s="177">
        <v>2</v>
      </c>
      <c r="R253" s="221" t="s">
        <v>583</v>
      </c>
    </row>
    <row r="254" spans="1:18" s="41" customFormat="1" ht="13.5" thickBot="1">
      <c r="A254" s="185" t="s">
        <v>172</v>
      </c>
      <c r="B254" s="57" t="s">
        <v>254</v>
      </c>
      <c r="C254" s="87" t="s">
        <v>434</v>
      </c>
      <c r="D254" s="120"/>
      <c r="E254" s="120"/>
      <c r="F254" s="112" t="s">
        <v>156</v>
      </c>
      <c r="G254" s="57"/>
      <c r="H254" s="55"/>
      <c r="I254" s="55"/>
      <c r="J254" s="55"/>
      <c r="K254" s="55"/>
      <c r="L254" s="59" t="s">
        <v>8</v>
      </c>
      <c r="M254" s="57">
        <v>2</v>
      </c>
      <c r="N254" s="55"/>
      <c r="O254" s="58"/>
      <c r="P254" s="109" t="s">
        <v>31</v>
      </c>
      <c r="Q254" s="154">
        <v>2</v>
      </c>
      <c r="R254" s="161" t="s">
        <v>583</v>
      </c>
    </row>
    <row r="255" spans="1:18" s="41" customFormat="1" ht="23.25" thickBot="1">
      <c r="A255" s="187" t="s">
        <v>173</v>
      </c>
      <c r="B255" s="56" t="s">
        <v>700</v>
      </c>
      <c r="C255" s="97" t="s">
        <v>620</v>
      </c>
      <c r="D255" s="118" t="s">
        <v>743</v>
      </c>
      <c r="E255" s="118"/>
      <c r="F255" s="98" t="s">
        <v>157</v>
      </c>
      <c r="G255" s="56"/>
      <c r="H255" s="54"/>
      <c r="I255" s="54"/>
      <c r="J255" s="54"/>
      <c r="K255" s="54" t="s">
        <v>8</v>
      </c>
      <c r="L255" s="189"/>
      <c r="M255" s="56" t="s">
        <v>162</v>
      </c>
      <c r="N255" s="54">
        <v>2</v>
      </c>
      <c r="O255" s="53"/>
      <c r="P255" s="104" t="s">
        <v>9</v>
      </c>
      <c r="Q255" s="177">
        <v>2</v>
      </c>
      <c r="R255" s="221" t="s">
        <v>589</v>
      </c>
    </row>
    <row r="256" spans="1:18" s="41" customFormat="1" ht="13.5" thickBot="1">
      <c r="A256" s="185" t="s">
        <v>174</v>
      </c>
      <c r="B256" s="57" t="s">
        <v>700</v>
      </c>
      <c r="C256" s="87" t="s">
        <v>621</v>
      </c>
      <c r="D256" s="120"/>
      <c r="E256" s="120"/>
      <c r="F256" s="112" t="s">
        <v>158</v>
      </c>
      <c r="G256" s="57"/>
      <c r="H256" s="55"/>
      <c r="I256" s="55"/>
      <c r="J256" s="55"/>
      <c r="K256" s="55"/>
      <c r="L256" s="59" t="s">
        <v>8</v>
      </c>
      <c r="M256" s="57" t="s">
        <v>162</v>
      </c>
      <c r="N256" s="55">
        <v>2</v>
      </c>
      <c r="O256" s="58"/>
      <c r="P256" s="109" t="s">
        <v>9</v>
      </c>
      <c r="Q256" s="154">
        <v>2</v>
      </c>
      <c r="R256" s="161" t="s">
        <v>589</v>
      </c>
    </row>
    <row r="257" spans="1:18" s="41" customFormat="1" ht="26.25" thickBot="1">
      <c r="A257" s="187" t="s">
        <v>175</v>
      </c>
      <c r="B257" s="56" t="s">
        <v>9</v>
      </c>
      <c r="C257" s="97" t="s">
        <v>435</v>
      </c>
      <c r="D257" s="118"/>
      <c r="E257" s="118"/>
      <c r="F257" s="98" t="s">
        <v>159</v>
      </c>
      <c r="G257" s="56"/>
      <c r="H257" s="54"/>
      <c r="I257" s="54"/>
      <c r="J257" s="54" t="s">
        <v>8</v>
      </c>
      <c r="K257" s="54"/>
      <c r="L257" s="189"/>
      <c r="M257" s="56" t="s">
        <v>162</v>
      </c>
      <c r="N257" s="54">
        <v>2</v>
      </c>
      <c r="O257" s="53"/>
      <c r="P257" s="104" t="s">
        <v>9</v>
      </c>
      <c r="Q257" s="177">
        <v>2</v>
      </c>
      <c r="R257" s="221" t="s">
        <v>583</v>
      </c>
    </row>
    <row r="258" spans="1:18" s="41" customFormat="1" ht="26.25" thickBot="1">
      <c r="A258" s="185" t="s">
        <v>176</v>
      </c>
      <c r="B258" s="57" t="s">
        <v>9</v>
      </c>
      <c r="C258" s="87" t="s">
        <v>436</v>
      </c>
      <c r="D258" s="120"/>
      <c r="E258" s="87"/>
      <c r="F258" s="112" t="s">
        <v>160</v>
      </c>
      <c r="G258" s="57"/>
      <c r="H258" s="55"/>
      <c r="I258" s="55"/>
      <c r="J258" s="55"/>
      <c r="K258" s="55" t="s">
        <v>8</v>
      </c>
      <c r="L258" s="59"/>
      <c r="M258" s="57" t="s">
        <v>162</v>
      </c>
      <c r="N258" s="55">
        <v>2</v>
      </c>
      <c r="O258" s="58"/>
      <c r="P258" s="109" t="s">
        <v>9</v>
      </c>
      <c r="Q258" s="154">
        <v>2</v>
      </c>
      <c r="R258" s="161" t="s">
        <v>583</v>
      </c>
    </row>
    <row r="259" spans="1:18" s="41" customFormat="1" ht="26.25" thickBot="1">
      <c r="A259" s="187" t="s">
        <v>177</v>
      </c>
      <c r="B259" s="56" t="s">
        <v>9</v>
      </c>
      <c r="C259" s="97" t="s">
        <v>437</v>
      </c>
      <c r="D259" s="97"/>
      <c r="E259" s="97"/>
      <c r="F259" s="98" t="s">
        <v>161</v>
      </c>
      <c r="G259" s="56"/>
      <c r="H259" s="54"/>
      <c r="I259" s="54"/>
      <c r="J259" s="54"/>
      <c r="K259" s="54"/>
      <c r="L259" s="189" t="s">
        <v>8</v>
      </c>
      <c r="M259" s="56" t="s">
        <v>162</v>
      </c>
      <c r="N259" s="54">
        <v>2</v>
      </c>
      <c r="O259" s="53"/>
      <c r="P259" s="104" t="s">
        <v>9</v>
      </c>
      <c r="Q259" s="177">
        <v>2</v>
      </c>
      <c r="R259" s="221" t="s">
        <v>583</v>
      </c>
    </row>
    <row r="260" spans="1:18" s="41" customFormat="1" ht="26.25" thickBot="1">
      <c r="A260" s="185" t="s">
        <v>178</v>
      </c>
      <c r="B260" s="57" t="s">
        <v>9</v>
      </c>
      <c r="C260" s="87" t="s">
        <v>438</v>
      </c>
      <c r="D260" s="120"/>
      <c r="E260" s="120"/>
      <c r="F260" s="112" t="s">
        <v>240</v>
      </c>
      <c r="G260" s="57"/>
      <c r="H260" s="55"/>
      <c r="I260" s="55" t="s">
        <v>8</v>
      </c>
      <c r="J260" s="55"/>
      <c r="K260" s="55"/>
      <c r="L260" s="59"/>
      <c r="M260" s="57" t="s">
        <v>162</v>
      </c>
      <c r="N260" s="55">
        <v>3</v>
      </c>
      <c r="O260" s="58"/>
      <c r="P260" s="109" t="s">
        <v>9</v>
      </c>
      <c r="Q260" s="154">
        <v>3</v>
      </c>
      <c r="R260" s="161" t="s">
        <v>593</v>
      </c>
    </row>
    <row r="261" spans="1:18" s="41" customFormat="1" ht="26.25" thickBot="1">
      <c r="A261" s="187" t="s">
        <v>179</v>
      </c>
      <c r="B261" s="56" t="s">
        <v>9</v>
      </c>
      <c r="C261" s="97" t="s">
        <v>439</v>
      </c>
      <c r="D261" s="118"/>
      <c r="E261" s="97"/>
      <c r="F261" s="98" t="s">
        <v>241</v>
      </c>
      <c r="G261" s="56"/>
      <c r="H261" s="54"/>
      <c r="I261" s="54"/>
      <c r="J261" s="54" t="s">
        <v>8</v>
      </c>
      <c r="K261" s="54"/>
      <c r="L261" s="189"/>
      <c r="M261" s="56" t="s">
        <v>163</v>
      </c>
      <c r="N261" s="54">
        <v>3</v>
      </c>
      <c r="O261" s="53"/>
      <c r="P261" s="104" t="s">
        <v>9</v>
      </c>
      <c r="Q261" s="177">
        <v>3</v>
      </c>
      <c r="R261" s="221" t="s">
        <v>593</v>
      </c>
    </row>
    <row r="262" spans="1:18" s="41" customFormat="1" ht="26.25" thickBot="1">
      <c r="A262" s="185" t="s">
        <v>180</v>
      </c>
      <c r="B262" s="57" t="s">
        <v>9</v>
      </c>
      <c r="C262" s="87" t="s">
        <v>440</v>
      </c>
      <c r="D262" s="87"/>
      <c r="E262" s="87"/>
      <c r="F262" s="112" t="s">
        <v>242</v>
      </c>
      <c r="G262" s="57"/>
      <c r="H262" s="55"/>
      <c r="I262" s="55"/>
      <c r="J262" s="55"/>
      <c r="K262" s="55" t="s">
        <v>8</v>
      </c>
      <c r="L262" s="59"/>
      <c r="M262" s="57" t="s">
        <v>162</v>
      </c>
      <c r="N262" s="55">
        <v>3</v>
      </c>
      <c r="O262" s="58"/>
      <c r="P262" s="109" t="s">
        <v>9</v>
      </c>
      <c r="Q262" s="154">
        <v>3</v>
      </c>
      <c r="R262" s="161" t="s">
        <v>593</v>
      </c>
    </row>
    <row r="263" spans="1:18" s="41" customFormat="1" ht="26.25" thickBot="1">
      <c r="A263" s="190" t="s">
        <v>257</v>
      </c>
      <c r="B263" s="48" t="s">
        <v>9</v>
      </c>
      <c r="C263" s="113" t="s">
        <v>441</v>
      </c>
      <c r="D263" s="113"/>
      <c r="E263" s="87"/>
      <c r="F263" s="46" t="s">
        <v>258</v>
      </c>
      <c r="G263" s="48"/>
      <c r="H263" s="50"/>
      <c r="I263" s="50"/>
      <c r="J263" s="50"/>
      <c r="K263" s="50"/>
      <c r="L263" s="111" t="s">
        <v>8</v>
      </c>
      <c r="M263" s="48" t="s">
        <v>162</v>
      </c>
      <c r="N263" s="50">
        <v>3</v>
      </c>
      <c r="O263" s="51"/>
      <c r="P263" s="106" t="s">
        <v>9</v>
      </c>
      <c r="Q263" s="192">
        <v>3</v>
      </c>
      <c r="R263" s="222" t="s">
        <v>593</v>
      </c>
    </row>
    <row r="264" spans="1:18" s="41" customFormat="1" ht="13.5" thickBot="1">
      <c r="A264" s="374" t="s">
        <v>147</v>
      </c>
      <c r="B264" s="79" t="s">
        <v>254</v>
      </c>
      <c r="C264" s="82" t="s">
        <v>442</v>
      </c>
      <c r="D264" s="334" t="s">
        <v>744</v>
      </c>
      <c r="E264" s="82" t="s">
        <v>443</v>
      </c>
      <c r="F264" s="336" t="s">
        <v>304</v>
      </c>
      <c r="G264" s="340"/>
      <c r="H264" s="325"/>
      <c r="I264" s="325"/>
      <c r="J264" s="325"/>
      <c r="K264" s="325"/>
      <c r="L264" s="456" t="s">
        <v>8</v>
      </c>
      <c r="M264" s="79">
        <v>1</v>
      </c>
      <c r="N264" s="80"/>
      <c r="O264" s="110"/>
      <c r="P264" s="103" t="s">
        <v>252</v>
      </c>
      <c r="Q264" s="171">
        <v>1</v>
      </c>
      <c r="R264" s="507" t="s">
        <v>593</v>
      </c>
    </row>
    <row r="265" spans="1:18" s="41" customFormat="1" ht="13.5" thickBot="1">
      <c r="A265" s="403"/>
      <c r="B265" s="64" t="s">
        <v>9</v>
      </c>
      <c r="C265" s="81" t="s">
        <v>443</v>
      </c>
      <c r="D265" s="335"/>
      <c r="E265" s="81"/>
      <c r="F265" s="337"/>
      <c r="G265" s="341"/>
      <c r="H265" s="326"/>
      <c r="I265" s="326"/>
      <c r="J265" s="326"/>
      <c r="K265" s="326"/>
      <c r="L265" s="457"/>
      <c r="M265" s="64"/>
      <c r="N265" s="65">
        <v>2</v>
      </c>
      <c r="O265" s="66"/>
      <c r="P265" s="78" t="s">
        <v>9</v>
      </c>
      <c r="Q265" s="170">
        <v>2</v>
      </c>
      <c r="R265" s="515"/>
    </row>
    <row r="266" spans="1:18" s="41" customFormat="1" ht="12.75">
      <c r="A266" s="298" t="s">
        <v>637</v>
      </c>
      <c r="B266" s="239"/>
      <c r="C266" s="239"/>
      <c r="D266" s="239"/>
      <c r="E266" s="239"/>
      <c r="F266" s="239"/>
      <c r="M266" s="299">
        <f>SUM(M246:M265)</f>
        <v>19</v>
      </c>
      <c r="N266" s="299">
        <f>SUM(N246:N265)</f>
        <v>24</v>
      </c>
      <c r="O266" s="299">
        <f>SUM(O246:O265)</f>
        <v>0</v>
      </c>
      <c r="P266" s="289"/>
      <c r="Q266" s="299">
        <f>SUM(Q246:Q265)</f>
        <v>43</v>
      </c>
      <c r="R266" s="220"/>
    </row>
    <row r="267" spans="1:18" s="41" customFormat="1" ht="12.75">
      <c r="A267" s="239"/>
      <c r="B267" s="239"/>
      <c r="C267" s="239"/>
      <c r="D267" s="239"/>
      <c r="E267" s="239"/>
      <c r="F267" s="239"/>
      <c r="P267" s="289"/>
      <c r="R267" s="220"/>
    </row>
    <row r="268" spans="1:18" s="41" customFormat="1" ht="13.5" thickBot="1">
      <c r="A268" s="217" t="s">
        <v>649</v>
      </c>
      <c r="B268" s="217"/>
      <c r="C268" s="239"/>
      <c r="D268" s="239"/>
      <c r="E268" s="239"/>
      <c r="F268" s="239"/>
      <c r="P268" s="289"/>
      <c r="R268" s="220"/>
    </row>
    <row r="269" spans="1:18" s="41" customFormat="1" ht="12.75">
      <c r="A269" s="381" t="s">
        <v>0</v>
      </c>
      <c r="B269" s="383" t="s">
        <v>525</v>
      </c>
      <c r="C269" s="357" t="s">
        <v>526</v>
      </c>
      <c r="D269" s="357" t="s">
        <v>294</v>
      </c>
      <c r="E269" s="357" t="s">
        <v>295</v>
      </c>
      <c r="F269" s="355" t="s">
        <v>527</v>
      </c>
      <c r="G269" s="327" t="s">
        <v>528</v>
      </c>
      <c r="H269" s="328"/>
      <c r="I269" s="328"/>
      <c r="J269" s="328"/>
      <c r="K269" s="328"/>
      <c r="L269" s="329"/>
      <c r="M269" s="327" t="s">
        <v>529</v>
      </c>
      <c r="N269" s="328"/>
      <c r="O269" s="329"/>
      <c r="P269" s="330" t="s">
        <v>550</v>
      </c>
      <c r="Q269" s="338" t="s">
        <v>549</v>
      </c>
      <c r="R269" s="350" t="s">
        <v>531</v>
      </c>
    </row>
    <row r="270" spans="1:18" s="41" customFormat="1" ht="13.5" thickBot="1">
      <c r="A270" s="382"/>
      <c r="B270" s="384"/>
      <c r="C270" s="358"/>
      <c r="D270" s="358"/>
      <c r="E270" s="358"/>
      <c r="F270" s="356"/>
      <c r="G270" s="114">
        <v>1</v>
      </c>
      <c r="H270" s="115">
        <v>2</v>
      </c>
      <c r="I270" s="115">
        <v>3</v>
      </c>
      <c r="J270" s="115">
        <v>4</v>
      </c>
      <c r="K270" s="115">
        <v>5</v>
      </c>
      <c r="L270" s="116">
        <v>6</v>
      </c>
      <c r="M270" s="114" t="s">
        <v>254</v>
      </c>
      <c r="N270" s="115" t="s">
        <v>9</v>
      </c>
      <c r="O270" s="116" t="s">
        <v>530</v>
      </c>
      <c r="P270" s="331"/>
      <c r="Q270" s="431"/>
      <c r="R270" s="351"/>
    </row>
    <row r="271" spans="1:18" s="41" customFormat="1" ht="26.25" thickBot="1">
      <c r="A271" s="158" t="s">
        <v>181</v>
      </c>
      <c r="B271" s="133" t="s">
        <v>254</v>
      </c>
      <c r="C271" s="87" t="s">
        <v>444</v>
      </c>
      <c r="D271" s="120"/>
      <c r="E271" s="120"/>
      <c r="F271" s="112" t="s">
        <v>196</v>
      </c>
      <c r="G271" s="57"/>
      <c r="H271" s="55"/>
      <c r="I271" s="55"/>
      <c r="J271" s="55" t="s">
        <v>8</v>
      </c>
      <c r="K271" s="55"/>
      <c r="L271" s="58"/>
      <c r="M271" s="57">
        <v>2</v>
      </c>
      <c r="N271" s="55"/>
      <c r="O271" s="58"/>
      <c r="P271" s="109" t="s">
        <v>252</v>
      </c>
      <c r="Q271" s="154">
        <v>2</v>
      </c>
      <c r="R271" s="161" t="s">
        <v>565</v>
      </c>
    </row>
    <row r="272" spans="1:18" s="41" customFormat="1" ht="13.5" thickBot="1">
      <c r="A272" s="175" t="s">
        <v>182</v>
      </c>
      <c r="B272" s="312" t="s">
        <v>254</v>
      </c>
      <c r="C272" s="97" t="s">
        <v>445</v>
      </c>
      <c r="D272" s="118"/>
      <c r="E272" s="118"/>
      <c r="F272" s="98" t="s">
        <v>197</v>
      </c>
      <c r="G272" s="56"/>
      <c r="H272" s="54"/>
      <c r="I272" s="54" t="s">
        <v>8</v>
      </c>
      <c r="J272" s="54"/>
      <c r="K272" s="54" t="s">
        <v>162</v>
      </c>
      <c r="L272" s="53"/>
      <c r="M272" s="56">
        <v>2</v>
      </c>
      <c r="N272" s="54"/>
      <c r="O272" s="53"/>
      <c r="P272" s="104" t="s">
        <v>31</v>
      </c>
      <c r="Q272" s="177">
        <v>2</v>
      </c>
      <c r="R272" s="221" t="s">
        <v>566</v>
      </c>
    </row>
    <row r="273" spans="1:18" s="41" customFormat="1" ht="13.5" thickBot="1">
      <c r="A273" s="158" t="s">
        <v>183</v>
      </c>
      <c r="B273" s="133" t="s">
        <v>254</v>
      </c>
      <c r="C273" s="87" t="s">
        <v>446</v>
      </c>
      <c r="D273" s="120"/>
      <c r="E273" s="120"/>
      <c r="F273" s="112" t="s">
        <v>198</v>
      </c>
      <c r="G273" s="57"/>
      <c r="H273" s="55"/>
      <c r="I273" s="55"/>
      <c r="J273" s="55" t="s">
        <v>8</v>
      </c>
      <c r="K273" s="55"/>
      <c r="L273" s="58"/>
      <c r="M273" s="57">
        <v>2</v>
      </c>
      <c r="N273" s="55"/>
      <c r="O273" s="58"/>
      <c r="P273" s="109" t="s">
        <v>31</v>
      </c>
      <c r="Q273" s="154">
        <v>2</v>
      </c>
      <c r="R273" s="161" t="s">
        <v>567</v>
      </c>
    </row>
    <row r="274" spans="1:18" s="41" customFormat="1" ht="13.5" thickBot="1">
      <c r="A274" s="158" t="s">
        <v>184</v>
      </c>
      <c r="B274" s="133" t="s">
        <v>254</v>
      </c>
      <c r="C274" s="87" t="s">
        <v>447</v>
      </c>
      <c r="D274" s="120"/>
      <c r="E274" s="120"/>
      <c r="F274" s="112" t="s">
        <v>199</v>
      </c>
      <c r="G274" s="57"/>
      <c r="H274" s="55"/>
      <c r="I274" s="55"/>
      <c r="J274" s="55" t="s">
        <v>8</v>
      </c>
      <c r="K274" s="55"/>
      <c r="L274" s="58"/>
      <c r="M274" s="57">
        <v>2</v>
      </c>
      <c r="N274" s="55"/>
      <c r="O274" s="58"/>
      <c r="P274" s="109" t="s">
        <v>31</v>
      </c>
      <c r="Q274" s="154">
        <v>2</v>
      </c>
      <c r="R274" s="161" t="s">
        <v>275</v>
      </c>
    </row>
    <row r="275" spans="1:18" s="41" customFormat="1" ht="13.5" thickBot="1">
      <c r="A275" s="158" t="s">
        <v>185</v>
      </c>
      <c r="B275" s="133" t="s">
        <v>9</v>
      </c>
      <c r="C275" s="87" t="s">
        <v>448</v>
      </c>
      <c r="D275" s="120" t="s">
        <v>349</v>
      </c>
      <c r="E275" s="120"/>
      <c r="F275" s="112" t="s">
        <v>200</v>
      </c>
      <c r="G275" s="57"/>
      <c r="H275" s="55"/>
      <c r="I275" s="55"/>
      <c r="J275" s="55"/>
      <c r="K275" s="55"/>
      <c r="L275" s="58" t="s">
        <v>8</v>
      </c>
      <c r="M275" s="57"/>
      <c r="N275" s="55">
        <v>2</v>
      </c>
      <c r="O275" s="58"/>
      <c r="P275" s="109" t="s">
        <v>9</v>
      </c>
      <c r="Q275" s="154">
        <v>4</v>
      </c>
      <c r="R275" s="161" t="s">
        <v>568</v>
      </c>
    </row>
    <row r="276" spans="1:18" s="41" customFormat="1" ht="26.25" thickBot="1">
      <c r="A276" s="175" t="s">
        <v>186</v>
      </c>
      <c r="B276" s="176" t="s">
        <v>254</v>
      </c>
      <c r="C276" s="97" t="s">
        <v>449</v>
      </c>
      <c r="D276" s="118"/>
      <c r="E276" s="118"/>
      <c r="F276" s="98" t="s">
        <v>201</v>
      </c>
      <c r="G276" s="56"/>
      <c r="H276" s="54"/>
      <c r="I276" s="54"/>
      <c r="J276" s="54"/>
      <c r="K276" s="54" t="s">
        <v>8</v>
      </c>
      <c r="L276" s="53"/>
      <c r="M276" s="56">
        <v>2</v>
      </c>
      <c r="N276" s="54"/>
      <c r="O276" s="53"/>
      <c r="P276" s="104" t="s">
        <v>31</v>
      </c>
      <c r="Q276" s="177">
        <v>2</v>
      </c>
      <c r="R276" s="221" t="s">
        <v>574</v>
      </c>
    </row>
    <row r="277" spans="1:18" s="41" customFormat="1" ht="34.5" thickBot="1">
      <c r="A277" s="158" t="s">
        <v>187</v>
      </c>
      <c r="B277" s="133" t="s">
        <v>254</v>
      </c>
      <c r="C277" s="87" t="s">
        <v>450</v>
      </c>
      <c r="D277" s="120" t="s">
        <v>736</v>
      </c>
      <c r="E277" s="120"/>
      <c r="F277" s="112" t="s">
        <v>202</v>
      </c>
      <c r="G277" s="57"/>
      <c r="H277" s="55"/>
      <c r="I277" s="55"/>
      <c r="J277" s="55" t="s">
        <v>8</v>
      </c>
      <c r="K277" s="55"/>
      <c r="L277" s="58"/>
      <c r="M277" s="57">
        <v>2</v>
      </c>
      <c r="N277" s="55"/>
      <c r="O277" s="58"/>
      <c r="P277" s="109" t="s">
        <v>31</v>
      </c>
      <c r="Q277" s="154">
        <v>2</v>
      </c>
      <c r="R277" s="161" t="s">
        <v>568</v>
      </c>
    </row>
    <row r="278" spans="1:18" s="41" customFormat="1" ht="26.25" thickBot="1">
      <c r="A278" s="175" t="s">
        <v>188</v>
      </c>
      <c r="B278" s="176" t="s">
        <v>254</v>
      </c>
      <c r="C278" s="97" t="s">
        <v>451</v>
      </c>
      <c r="D278" s="118" t="s">
        <v>496</v>
      </c>
      <c r="E278" s="118"/>
      <c r="F278" s="98" t="s">
        <v>203</v>
      </c>
      <c r="G278" s="56"/>
      <c r="H278" s="54"/>
      <c r="I278" s="54"/>
      <c r="J278" s="54" t="s">
        <v>8</v>
      </c>
      <c r="K278" s="54"/>
      <c r="L278" s="53"/>
      <c r="M278" s="56">
        <v>2</v>
      </c>
      <c r="N278" s="54"/>
      <c r="O278" s="53"/>
      <c r="P278" s="104" t="s">
        <v>31</v>
      </c>
      <c r="Q278" s="177">
        <v>2</v>
      </c>
      <c r="R278" s="221" t="s">
        <v>594</v>
      </c>
    </row>
    <row r="279" spans="1:18" s="41" customFormat="1" ht="39" thickBot="1">
      <c r="A279" s="158" t="s">
        <v>189</v>
      </c>
      <c r="B279" s="133" t="s">
        <v>254</v>
      </c>
      <c r="C279" s="87" t="s">
        <v>452</v>
      </c>
      <c r="D279" s="120" t="s">
        <v>736</v>
      </c>
      <c r="E279" s="120"/>
      <c r="F279" s="112" t="s">
        <v>204</v>
      </c>
      <c r="G279" s="57"/>
      <c r="H279" s="55"/>
      <c r="I279" s="55"/>
      <c r="J279" s="55"/>
      <c r="K279" s="55" t="s">
        <v>8</v>
      </c>
      <c r="L279" s="58"/>
      <c r="M279" s="57">
        <v>2</v>
      </c>
      <c r="N279" s="55"/>
      <c r="O279" s="58"/>
      <c r="P279" s="109" t="s">
        <v>31</v>
      </c>
      <c r="Q279" s="154">
        <v>2</v>
      </c>
      <c r="R279" s="161" t="s">
        <v>675</v>
      </c>
    </row>
    <row r="280" spans="1:18" s="41" customFormat="1" ht="26.25" thickBot="1">
      <c r="A280" s="175" t="s">
        <v>190</v>
      </c>
      <c r="B280" s="176" t="s">
        <v>254</v>
      </c>
      <c r="C280" s="97" t="s">
        <v>453</v>
      </c>
      <c r="D280" s="118" t="s">
        <v>497</v>
      </c>
      <c r="E280" s="118"/>
      <c r="F280" s="98" t="s">
        <v>205</v>
      </c>
      <c r="G280" s="56"/>
      <c r="H280" s="54"/>
      <c r="I280" s="54"/>
      <c r="J280" s="54"/>
      <c r="K280" s="54" t="s">
        <v>8</v>
      </c>
      <c r="L280" s="53"/>
      <c r="M280" s="56">
        <v>2</v>
      </c>
      <c r="N280" s="54"/>
      <c r="O280" s="53"/>
      <c r="P280" s="104" t="s">
        <v>31</v>
      </c>
      <c r="Q280" s="177">
        <v>2</v>
      </c>
      <c r="R280" s="221" t="s">
        <v>575</v>
      </c>
    </row>
    <row r="281" spans="1:18" s="41" customFormat="1" ht="12.75">
      <c r="A281" s="400" t="s">
        <v>191</v>
      </c>
      <c r="B281" s="166" t="s">
        <v>254</v>
      </c>
      <c r="C281" s="82" t="s">
        <v>658</v>
      </c>
      <c r="D281" s="334" t="s">
        <v>672</v>
      </c>
      <c r="E281" s="96" t="s">
        <v>659</v>
      </c>
      <c r="F281" s="336" t="s">
        <v>661</v>
      </c>
      <c r="G281" s="344"/>
      <c r="H281" s="346"/>
      <c r="I281" s="346"/>
      <c r="J281" s="346"/>
      <c r="K281" s="346" t="s">
        <v>8</v>
      </c>
      <c r="L281" s="342"/>
      <c r="M281" s="79">
        <v>2</v>
      </c>
      <c r="N281" s="80"/>
      <c r="O281" s="110"/>
      <c r="P281" s="103" t="s">
        <v>252</v>
      </c>
      <c r="Q281" s="171">
        <v>2</v>
      </c>
      <c r="R281" s="507" t="s">
        <v>575</v>
      </c>
    </row>
    <row r="282" spans="1:18" s="41" customFormat="1" ht="13.5" thickBot="1">
      <c r="A282" s="401"/>
      <c r="B282" s="167" t="s">
        <v>9</v>
      </c>
      <c r="C282" s="113" t="s">
        <v>659</v>
      </c>
      <c r="D282" s="335"/>
      <c r="E282" s="119"/>
      <c r="F282" s="337"/>
      <c r="G282" s="345"/>
      <c r="H282" s="347"/>
      <c r="I282" s="347"/>
      <c r="J282" s="347"/>
      <c r="K282" s="426"/>
      <c r="L282" s="428"/>
      <c r="M282" s="64"/>
      <c r="N282" s="65">
        <v>1</v>
      </c>
      <c r="O282" s="66"/>
      <c r="P282" s="78" t="s">
        <v>9</v>
      </c>
      <c r="Q282" s="170">
        <v>1</v>
      </c>
      <c r="R282" s="515"/>
    </row>
    <row r="283" spans="1:18" s="41" customFormat="1" ht="12.75">
      <c r="A283" s="401"/>
      <c r="B283" s="166" t="s">
        <v>254</v>
      </c>
      <c r="C283" s="82" t="s">
        <v>454</v>
      </c>
      <c r="D283" s="334" t="s">
        <v>658</v>
      </c>
      <c r="E283" s="96" t="s">
        <v>455</v>
      </c>
      <c r="F283" s="336" t="s">
        <v>660</v>
      </c>
      <c r="G283" s="344"/>
      <c r="H283" s="346"/>
      <c r="I283" s="346"/>
      <c r="J283" s="346"/>
      <c r="K283" s="346"/>
      <c r="L283" s="342" t="s">
        <v>8</v>
      </c>
      <c r="M283" s="79">
        <v>1</v>
      </c>
      <c r="N283" s="80"/>
      <c r="O283" s="110"/>
      <c r="P283" s="103" t="s">
        <v>31</v>
      </c>
      <c r="Q283" s="171">
        <v>1</v>
      </c>
      <c r="R283" s="507" t="s">
        <v>671</v>
      </c>
    </row>
    <row r="284" spans="1:18" s="41" customFormat="1" ht="13.5" thickBot="1">
      <c r="A284" s="402"/>
      <c r="B284" s="167" t="s">
        <v>9</v>
      </c>
      <c r="C284" s="113" t="s">
        <v>455</v>
      </c>
      <c r="D284" s="335"/>
      <c r="E284" s="119"/>
      <c r="F284" s="337"/>
      <c r="G284" s="345"/>
      <c r="H284" s="347"/>
      <c r="I284" s="347"/>
      <c r="J284" s="347"/>
      <c r="K284" s="426"/>
      <c r="L284" s="428"/>
      <c r="M284" s="64"/>
      <c r="N284" s="65">
        <v>2</v>
      </c>
      <c r="O284" s="66"/>
      <c r="P284" s="78" t="s">
        <v>9</v>
      </c>
      <c r="Q284" s="170">
        <v>2</v>
      </c>
      <c r="R284" s="515"/>
    </row>
    <row r="285" spans="1:18" s="41" customFormat="1" ht="22.5" customHeight="1">
      <c r="A285" s="400" t="s">
        <v>192</v>
      </c>
      <c r="B285" s="166" t="s">
        <v>254</v>
      </c>
      <c r="C285" s="82" t="s">
        <v>456</v>
      </c>
      <c r="D285" s="334" t="s">
        <v>736</v>
      </c>
      <c r="E285" s="96" t="s">
        <v>457</v>
      </c>
      <c r="F285" s="336" t="s">
        <v>206</v>
      </c>
      <c r="G285" s="344"/>
      <c r="H285" s="346"/>
      <c r="I285" s="346"/>
      <c r="J285" s="346"/>
      <c r="K285" s="346" t="s">
        <v>8</v>
      </c>
      <c r="L285" s="342"/>
      <c r="M285" s="79">
        <v>2</v>
      </c>
      <c r="N285" s="80"/>
      <c r="O285" s="110"/>
      <c r="P285" s="103" t="s">
        <v>31</v>
      </c>
      <c r="Q285" s="171">
        <v>2</v>
      </c>
      <c r="R285" s="507" t="s">
        <v>251</v>
      </c>
    </row>
    <row r="286" spans="1:18" s="41" customFormat="1" ht="22.5" customHeight="1" thickBot="1">
      <c r="A286" s="404"/>
      <c r="B286" s="167" t="s">
        <v>9</v>
      </c>
      <c r="C286" s="113" t="s">
        <v>457</v>
      </c>
      <c r="D286" s="405"/>
      <c r="E286" s="119"/>
      <c r="F286" s="337"/>
      <c r="G286" s="345"/>
      <c r="H286" s="347"/>
      <c r="I286" s="347"/>
      <c r="J286" s="347"/>
      <c r="K286" s="426"/>
      <c r="L286" s="343"/>
      <c r="M286" s="64"/>
      <c r="N286" s="65">
        <v>2</v>
      </c>
      <c r="O286" s="66"/>
      <c r="P286" s="78" t="s">
        <v>9</v>
      </c>
      <c r="Q286" s="170">
        <v>2</v>
      </c>
      <c r="R286" s="515"/>
    </row>
    <row r="287" spans="1:18" s="41" customFormat="1" ht="13.5" thickBot="1">
      <c r="A287" s="319" t="s">
        <v>193</v>
      </c>
      <c r="B287" s="166" t="s">
        <v>9</v>
      </c>
      <c r="C287" s="82" t="s">
        <v>458</v>
      </c>
      <c r="D287" s="117"/>
      <c r="E287" s="96"/>
      <c r="F287" s="318" t="s">
        <v>207</v>
      </c>
      <c r="G287" s="47"/>
      <c r="H287" s="49"/>
      <c r="I287" s="49"/>
      <c r="J287" s="49"/>
      <c r="K287" s="49"/>
      <c r="L287" s="152" t="s">
        <v>8</v>
      </c>
      <c r="M287" s="79"/>
      <c r="N287" s="80">
        <v>1</v>
      </c>
      <c r="O287" s="110"/>
      <c r="P287" s="103" t="s">
        <v>9</v>
      </c>
      <c r="Q287" s="171">
        <v>1</v>
      </c>
      <c r="R287" s="317" t="s">
        <v>595</v>
      </c>
    </row>
    <row r="288" spans="1:18" s="41" customFormat="1" ht="18" customHeight="1">
      <c r="A288" s="400" t="s">
        <v>194</v>
      </c>
      <c r="B288" s="166" t="s">
        <v>254</v>
      </c>
      <c r="C288" s="82" t="s">
        <v>459</v>
      </c>
      <c r="D288" s="334" t="s">
        <v>498</v>
      </c>
      <c r="E288" s="96" t="s">
        <v>460</v>
      </c>
      <c r="F288" s="336" t="s">
        <v>208</v>
      </c>
      <c r="G288" s="344"/>
      <c r="H288" s="346"/>
      <c r="I288" s="346"/>
      <c r="J288" s="346"/>
      <c r="K288" s="346"/>
      <c r="L288" s="342" t="s">
        <v>8</v>
      </c>
      <c r="M288" s="79">
        <v>3</v>
      </c>
      <c r="N288" s="80"/>
      <c r="O288" s="110"/>
      <c r="P288" s="103" t="s">
        <v>31</v>
      </c>
      <c r="Q288" s="171">
        <v>3</v>
      </c>
      <c r="R288" s="507" t="s">
        <v>673</v>
      </c>
    </row>
    <row r="289" spans="1:18" s="41" customFormat="1" ht="18" customHeight="1" thickBot="1">
      <c r="A289" s="404"/>
      <c r="B289" s="191" t="s">
        <v>9</v>
      </c>
      <c r="C289" s="81" t="s">
        <v>460</v>
      </c>
      <c r="D289" s="405"/>
      <c r="E289" s="119"/>
      <c r="F289" s="337"/>
      <c r="G289" s="345"/>
      <c r="H289" s="347"/>
      <c r="I289" s="347"/>
      <c r="J289" s="347"/>
      <c r="K289" s="426"/>
      <c r="L289" s="343"/>
      <c r="M289" s="48"/>
      <c r="N289" s="50">
        <v>1</v>
      </c>
      <c r="O289" s="51"/>
      <c r="P289" s="106" t="s">
        <v>9</v>
      </c>
      <c r="Q289" s="192">
        <v>1</v>
      </c>
      <c r="R289" s="515"/>
    </row>
    <row r="290" spans="1:18" s="41" customFormat="1" ht="26.25" thickBot="1">
      <c r="A290" s="158" t="s">
        <v>195</v>
      </c>
      <c r="B290" s="133" t="s">
        <v>254</v>
      </c>
      <c r="C290" s="87" t="s">
        <v>306</v>
      </c>
      <c r="D290" s="120" t="s">
        <v>377</v>
      </c>
      <c r="E290" s="120"/>
      <c r="F290" s="112" t="s">
        <v>735</v>
      </c>
      <c r="G290" s="57"/>
      <c r="H290" s="55"/>
      <c r="I290" s="55"/>
      <c r="J290" s="55"/>
      <c r="K290" s="55"/>
      <c r="L290" s="58" t="s">
        <v>8</v>
      </c>
      <c r="M290" s="57">
        <v>1</v>
      </c>
      <c r="N290" s="55"/>
      <c r="O290" s="58"/>
      <c r="P290" s="109" t="s">
        <v>252</v>
      </c>
      <c r="Q290" s="154">
        <v>1</v>
      </c>
      <c r="R290" s="161" t="s">
        <v>576</v>
      </c>
    </row>
    <row r="291" spans="1:18" s="41" customFormat="1" ht="51.75" thickBot="1">
      <c r="A291" s="211" t="s">
        <v>249</v>
      </c>
      <c r="B291" s="191" t="s">
        <v>9</v>
      </c>
      <c r="C291" s="113" t="s">
        <v>305</v>
      </c>
      <c r="D291" s="125" t="s">
        <v>377</v>
      </c>
      <c r="E291" s="125"/>
      <c r="F291" s="46" t="s">
        <v>250</v>
      </c>
      <c r="G291" s="48"/>
      <c r="H291" s="50"/>
      <c r="I291" s="50"/>
      <c r="J291" s="50"/>
      <c r="K291" s="50" t="s">
        <v>8</v>
      </c>
      <c r="L291" s="51"/>
      <c r="M291" s="48"/>
      <c r="N291" s="50">
        <v>2</v>
      </c>
      <c r="O291" s="51"/>
      <c r="P291" s="106" t="s">
        <v>9</v>
      </c>
      <c r="Q291" s="192">
        <v>2</v>
      </c>
      <c r="R291" s="222" t="s">
        <v>674</v>
      </c>
    </row>
    <row r="292" spans="1:18" s="41" customFormat="1" ht="12.75">
      <c r="A292" s="298" t="s">
        <v>637</v>
      </c>
      <c r="B292" s="239"/>
      <c r="C292" s="239"/>
      <c r="D292" s="239"/>
      <c r="E292" s="239"/>
      <c r="F292" s="239"/>
      <c r="M292" s="299">
        <f>SUM(M271:M291)</f>
        <v>27</v>
      </c>
      <c r="N292" s="299">
        <f>SUM(N271:N291)</f>
        <v>11</v>
      </c>
      <c r="O292" s="299">
        <f>SUM(O271:O291)</f>
        <v>0</v>
      </c>
      <c r="P292" s="289"/>
      <c r="Q292" s="299">
        <f>SUM(Q271:Q291)</f>
        <v>40</v>
      </c>
      <c r="R292" s="220"/>
    </row>
    <row r="293" spans="1:18" s="41" customFormat="1" ht="12.75">
      <c r="A293" s="239"/>
      <c r="B293" s="239"/>
      <c r="C293" s="239"/>
      <c r="D293" s="239"/>
      <c r="E293" s="239"/>
      <c r="F293" s="239"/>
      <c r="P293" s="289"/>
      <c r="R293" s="220"/>
    </row>
    <row r="294" spans="1:18" s="41" customFormat="1" ht="13.5" thickBot="1">
      <c r="A294" s="217" t="s">
        <v>648</v>
      </c>
      <c r="B294" s="217"/>
      <c r="C294" s="217"/>
      <c r="D294" s="239"/>
      <c r="E294" s="239"/>
      <c r="F294" s="239"/>
      <c r="P294" s="289"/>
      <c r="R294" s="220"/>
    </row>
    <row r="295" spans="1:18" s="41" customFormat="1" ht="13.5" thickBot="1">
      <c r="A295" s="502" t="s">
        <v>0</v>
      </c>
      <c r="B295" s="383" t="s">
        <v>525</v>
      </c>
      <c r="C295" s="357" t="s">
        <v>526</v>
      </c>
      <c r="D295" s="357" t="s">
        <v>294</v>
      </c>
      <c r="E295" s="357" t="s">
        <v>295</v>
      </c>
      <c r="F295" s="355" t="s">
        <v>527</v>
      </c>
      <c r="G295" s="385" t="s">
        <v>528</v>
      </c>
      <c r="H295" s="463"/>
      <c r="I295" s="463"/>
      <c r="J295" s="463"/>
      <c r="K295" s="463"/>
      <c r="L295" s="464"/>
      <c r="M295" s="385" t="s">
        <v>529</v>
      </c>
      <c r="N295" s="463"/>
      <c r="O295" s="464"/>
      <c r="P295" s="330" t="s">
        <v>550</v>
      </c>
      <c r="Q295" s="348" t="s">
        <v>549</v>
      </c>
      <c r="R295" s="350" t="s">
        <v>531</v>
      </c>
    </row>
    <row r="296" spans="1:18" s="41" customFormat="1" ht="13.5" thickBot="1">
      <c r="A296" s="502"/>
      <c r="B296" s="503"/>
      <c r="C296" s="398"/>
      <c r="D296" s="398"/>
      <c r="E296" s="398"/>
      <c r="F296" s="397"/>
      <c r="G296" s="196">
        <v>1</v>
      </c>
      <c r="H296" s="197">
        <v>2</v>
      </c>
      <c r="I296" s="197">
        <v>3</v>
      </c>
      <c r="J296" s="197">
        <v>4</v>
      </c>
      <c r="K296" s="197">
        <v>5</v>
      </c>
      <c r="L296" s="198">
        <v>6</v>
      </c>
      <c r="M296" s="196" t="s">
        <v>254</v>
      </c>
      <c r="N296" s="197" t="s">
        <v>9</v>
      </c>
      <c r="O296" s="198" t="s">
        <v>530</v>
      </c>
      <c r="P296" s="460"/>
      <c r="Q296" s="461"/>
      <c r="R296" s="351"/>
    </row>
    <row r="297" spans="1:18" s="41" customFormat="1" ht="23.25" thickBot="1">
      <c r="A297" s="158" t="s">
        <v>209</v>
      </c>
      <c r="B297" s="133" t="s">
        <v>254</v>
      </c>
      <c r="C297" s="38" t="s">
        <v>461</v>
      </c>
      <c r="D297" s="120" t="s">
        <v>499</v>
      </c>
      <c r="E297" s="120"/>
      <c r="F297" s="112" t="s">
        <v>224</v>
      </c>
      <c r="G297" s="57"/>
      <c r="H297" s="55"/>
      <c r="I297" s="55" t="s">
        <v>8</v>
      </c>
      <c r="J297" s="55"/>
      <c r="K297" s="55"/>
      <c r="L297" s="58"/>
      <c r="M297" s="57">
        <v>2</v>
      </c>
      <c r="N297" s="55"/>
      <c r="O297" s="58"/>
      <c r="P297" s="109" t="s">
        <v>31</v>
      </c>
      <c r="Q297" s="138">
        <v>2</v>
      </c>
      <c r="R297" s="160" t="s">
        <v>262</v>
      </c>
    </row>
    <row r="298" spans="1:18" s="41" customFormat="1" ht="13.5" thickBot="1">
      <c r="A298" s="158" t="s">
        <v>210</v>
      </c>
      <c r="B298" s="312" t="s">
        <v>254</v>
      </c>
      <c r="C298" s="35" t="s">
        <v>462</v>
      </c>
      <c r="D298" s="118"/>
      <c r="E298" s="97" t="s">
        <v>461</v>
      </c>
      <c r="F298" s="98" t="s">
        <v>225</v>
      </c>
      <c r="G298" s="56"/>
      <c r="H298" s="54"/>
      <c r="I298" s="54"/>
      <c r="J298" s="54" t="s">
        <v>8</v>
      </c>
      <c r="K298" s="54"/>
      <c r="L298" s="53"/>
      <c r="M298" s="56">
        <v>2</v>
      </c>
      <c r="N298" s="54"/>
      <c r="O298" s="53"/>
      <c r="P298" s="104" t="s">
        <v>31</v>
      </c>
      <c r="Q298" s="195">
        <v>2</v>
      </c>
      <c r="R298" s="188" t="s">
        <v>553</v>
      </c>
    </row>
    <row r="299" spans="1:18" s="41" customFormat="1" ht="13.5" thickBot="1">
      <c r="A299" s="389" t="s">
        <v>211</v>
      </c>
      <c r="B299" s="292" t="s">
        <v>254</v>
      </c>
      <c r="C299" s="39" t="s">
        <v>463</v>
      </c>
      <c r="D299" s="391"/>
      <c r="E299" s="334"/>
      <c r="F299" s="332" t="s">
        <v>741</v>
      </c>
      <c r="G299" s="416"/>
      <c r="H299" s="418"/>
      <c r="I299" s="418"/>
      <c r="J299" s="418"/>
      <c r="K299" s="418"/>
      <c r="L299" s="420" t="s">
        <v>8</v>
      </c>
      <c r="M299" s="79">
        <v>2</v>
      </c>
      <c r="N299" s="80"/>
      <c r="O299" s="110"/>
      <c r="P299" s="103" t="s">
        <v>252</v>
      </c>
      <c r="Q299" s="127">
        <v>3</v>
      </c>
      <c r="R299" s="518" t="s">
        <v>590</v>
      </c>
    </row>
    <row r="300" spans="1:18" s="41" customFormat="1" ht="13.5" thickBot="1">
      <c r="A300" s="390"/>
      <c r="B300" s="294" t="s">
        <v>9</v>
      </c>
      <c r="C300" s="40" t="s">
        <v>464</v>
      </c>
      <c r="D300" s="399"/>
      <c r="E300" s="335"/>
      <c r="F300" s="333"/>
      <c r="G300" s="466"/>
      <c r="H300" s="462"/>
      <c r="I300" s="462"/>
      <c r="J300" s="413"/>
      <c r="K300" s="462"/>
      <c r="L300" s="465"/>
      <c r="M300" s="64"/>
      <c r="N300" s="65">
        <v>1</v>
      </c>
      <c r="O300" s="66"/>
      <c r="P300" s="78" t="s">
        <v>261</v>
      </c>
      <c r="Q300" s="136">
        <v>0</v>
      </c>
      <c r="R300" s="519"/>
    </row>
    <row r="301" spans="1:18" s="41" customFormat="1" ht="13.5" thickBot="1">
      <c r="A301" s="158" t="s">
        <v>212</v>
      </c>
      <c r="B301" s="176" t="s">
        <v>254</v>
      </c>
      <c r="C301" s="35" t="s">
        <v>465</v>
      </c>
      <c r="D301" s="118"/>
      <c r="E301" s="118"/>
      <c r="F301" s="98" t="s">
        <v>279</v>
      </c>
      <c r="G301" s="56"/>
      <c r="H301" s="54"/>
      <c r="I301" s="54" t="s">
        <v>8</v>
      </c>
      <c r="J301" s="54"/>
      <c r="K301" s="54"/>
      <c r="L301" s="53"/>
      <c r="M301" s="56">
        <v>2</v>
      </c>
      <c r="N301" s="54"/>
      <c r="O301" s="53"/>
      <c r="P301" s="104" t="s">
        <v>31</v>
      </c>
      <c r="Q301" s="195">
        <v>2</v>
      </c>
      <c r="R301" s="188" t="s">
        <v>569</v>
      </c>
    </row>
    <row r="302" spans="1:18" s="41" customFormat="1" ht="13.5" thickBot="1">
      <c r="A302" s="389" t="s">
        <v>213</v>
      </c>
      <c r="B302" s="79" t="s">
        <v>254</v>
      </c>
      <c r="C302" s="39" t="s">
        <v>466</v>
      </c>
      <c r="D302" s="391" t="s">
        <v>465</v>
      </c>
      <c r="E302" s="96" t="s">
        <v>467</v>
      </c>
      <c r="F302" s="332" t="s">
        <v>226</v>
      </c>
      <c r="G302" s="416"/>
      <c r="H302" s="418"/>
      <c r="I302" s="418"/>
      <c r="J302" s="418" t="s">
        <v>8</v>
      </c>
      <c r="K302" s="418"/>
      <c r="L302" s="420"/>
      <c r="M302" s="79">
        <v>2</v>
      </c>
      <c r="N302" s="80"/>
      <c r="O302" s="110"/>
      <c r="P302" s="103" t="s">
        <v>252</v>
      </c>
      <c r="Q302" s="70">
        <v>3</v>
      </c>
      <c r="R302" s="518" t="s">
        <v>577</v>
      </c>
    </row>
    <row r="303" spans="1:18" s="41" customFormat="1" ht="13.5" thickBot="1">
      <c r="A303" s="390"/>
      <c r="B303" s="64" t="s">
        <v>9</v>
      </c>
      <c r="C303" s="40" t="s">
        <v>467</v>
      </c>
      <c r="D303" s="392"/>
      <c r="E303" s="119"/>
      <c r="F303" s="333"/>
      <c r="G303" s="466"/>
      <c r="H303" s="462"/>
      <c r="I303" s="462"/>
      <c r="J303" s="413"/>
      <c r="K303" s="462"/>
      <c r="L303" s="465"/>
      <c r="M303" s="64"/>
      <c r="N303" s="65">
        <v>1</v>
      </c>
      <c r="O303" s="66"/>
      <c r="P303" s="78" t="s">
        <v>261</v>
      </c>
      <c r="Q303" s="67">
        <v>0</v>
      </c>
      <c r="R303" s="519"/>
    </row>
    <row r="304" spans="1:18" s="41" customFormat="1" ht="13.5" thickBot="1">
      <c r="A304" s="389" t="s">
        <v>214</v>
      </c>
      <c r="B304" s="37" t="s">
        <v>254</v>
      </c>
      <c r="C304" s="37" t="s">
        <v>468</v>
      </c>
      <c r="D304" s="393" t="s">
        <v>502</v>
      </c>
      <c r="E304" s="96" t="s">
        <v>469</v>
      </c>
      <c r="F304" s="395" t="s">
        <v>516</v>
      </c>
      <c r="G304" s="368"/>
      <c r="H304" s="430"/>
      <c r="I304" s="430" t="s">
        <v>8</v>
      </c>
      <c r="J304" s="430"/>
      <c r="K304" s="430"/>
      <c r="L304" s="427"/>
      <c r="M304" s="79">
        <v>2</v>
      </c>
      <c r="N304" s="80"/>
      <c r="O304" s="110"/>
      <c r="P304" s="103" t="s">
        <v>31</v>
      </c>
      <c r="Q304" s="70">
        <v>2</v>
      </c>
      <c r="R304" s="521" t="s">
        <v>570</v>
      </c>
    </row>
    <row r="305" spans="1:18" s="41" customFormat="1" ht="13.5" thickBot="1">
      <c r="A305" s="390"/>
      <c r="B305" s="176" t="s">
        <v>9</v>
      </c>
      <c r="C305" s="35" t="s">
        <v>469</v>
      </c>
      <c r="D305" s="394"/>
      <c r="E305" s="118"/>
      <c r="F305" s="396"/>
      <c r="G305" s="368"/>
      <c r="H305" s="430"/>
      <c r="I305" s="365"/>
      <c r="J305" s="430"/>
      <c r="K305" s="430"/>
      <c r="L305" s="427"/>
      <c r="M305" s="64"/>
      <c r="N305" s="65">
        <v>1</v>
      </c>
      <c r="O305" s="66"/>
      <c r="P305" s="78" t="s">
        <v>9</v>
      </c>
      <c r="Q305" s="67">
        <v>1</v>
      </c>
      <c r="R305" s="522"/>
    </row>
    <row r="306" spans="1:18" s="41" customFormat="1" ht="13.5" thickBot="1">
      <c r="A306" s="389" t="s">
        <v>215</v>
      </c>
      <c r="B306" s="79" t="s">
        <v>254</v>
      </c>
      <c r="C306" s="39" t="s">
        <v>470</v>
      </c>
      <c r="D306" s="391" t="s">
        <v>465</v>
      </c>
      <c r="E306" s="96" t="s">
        <v>471</v>
      </c>
      <c r="F306" s="332" t="s">
        <v>227</v>
      </c>
      <c r="G306" s="416"/>
      <c r="H306" s="418"/>
      <c r="I306" s="418"/>
      <c r="J306" s="418"/>
      <c r="K306" s="418" t="s">
        <v>8</v>
      </c>
      <c r="L306" s="420"/>
      <c r="M306" s="79">
        <v>2</v>
      </c>
      <c r="N306" s="80"/>
      <c r="O306" s="110"/>
      <c r="P306" s="103" t="s">
        <v>252</v>
      </c>
      <c r="Q306" s="70">
        <v>2</v>
      </c>
      <c r="R306" s="518" t="s">
        <v>276</v>
      </c>
    </row>
    <row r="307" spans="1:18" s="41" customFormat="1" ht="13.5" thickBot="1">
      <c r="A307" s="390"/>
      <c r="B307" s="64" t="s">
        <v>9</v>
      </c>
      <c r="C307" s="40" t="s">
        <v>471</v>
      </c>
      <c r="D307" s="392"/>
      <c r="E307" s="119"/>
      <c r="F307" s="333"/>
      <c r="G307" s="466"/>
      <c r="H307" s="462"/>
      <c r="I307" s="462"/>
      <c r="J307" s="462"/>
      <c r="K307" s="413"/>
      <c r="L307" s="465"/>
      <c r="M307" s="64"/>
      <c r="N307" s="65">
        <v>1</v>
      </c>
      <c r="O307" s="66"/>
      <c r="P307" s="78" t="s">
        <v>9</v>
      </c>
      <c r="Q307" s="67">
        <v>1</v>
      </c>
      <c r="R307" s="519"/>
    </row>
    <row r="308" spans="1:18" s="41" customFormat="1" ht="13.5" thickBot="1">
      <c r="A308" s="158" t="s">
        <v>216</v>
      </c>
      <c r="B308" s="176" t="s">
        <v>254</v>
      </c>
      <c r="C308" s="35" t="s">
        <v>737</v>
      </c>
      <c r="D308" s="118" t="s">
        <v>466</v>
      </c>
      <c r="E308" s="118"/>
      <c r="F308" s="98" t="s">
        <v>742</v>
      </c>
      <c r="G308" s="56"/>
      <c r="H308" s="54"/>
      <c r="I308" s="54"/>
      <c r="J308" s="54"/>
      <c r="K308" s="54" t="s">
        <v>8</v>
      </c>
      <c r="L308" s="53"/>
      <c r="M308" s="56">
        <v>2</v>
      </c>
      <c r="N308" s="54"/>
      <c r="O308" s="53"/>
      <c r="P308" s="104" t="s">
        <v>31</v>
      </c>
      <c r="Q308" s="86">
        <v>2</v>
      </c>
      <c r="R308" s="188" t="s">
        <v>571</v>
      </c>
    </row>
    <row r="309" spans="1:18" s="41" customFormat="1" ht="23.25" thickBot="1">
      <c r="A309" s="158" t="s">
        <v>217</v>
      </c>
      <c r="B309" s="57" t="s">
        <v>9</v>
      </c>
      <c r="C309" s="38" t="s">
        <v>738</v>
      </c>
      <c r="D309" s="120" t="s">
        <v>739</v>
      </c>
      <c r="E309" s="120"/>
      <c r="F309" s="112" t="s">
        <v>742</v>
      </c>
      <c r="G309" s="57"/>
      <c r="H309" s="55"/>
      <c r="I309" s="55"/>
      <c r="J309" s="55"/>
      <c r="K309" s="55"/>
      <c r="L309" s="58" t="s">
        <v>8</v>
      </c>
      <c r="M309" s="57"/>
      <c r="N309" s="55">
        <v>2</v>
      </c>
      <c r="O309" s="58"/>
      <c r="P309" s="109" t="s">
        <v>9</v>
      </c>
      <c r="Q309" s="108">
        <v>2</v>
      </c>
      <c r="R309" s="160" t="s">
        <v>571</v>
      </c>
    </row>
    <row r="310" spans="1:18" s="41" customFormat="1" ht="13.5" thickBot="1">
      <c r="A310" s="389" t="s">
        <v>218</v>
      </c>
      <c r="B310" s="79" t="s">
        <v>254</v>
      </c>
      <c r="C310" s="39" t="s">
        <v>472</v>
      </c>
      <c r="D310" s="391" t="s">
        <v>338</v>
      </c>
      <c r="E310" s="334"/>
      <c r="F310" s="395" t="s">
        <v>228</v>
      </c>
      <c r="G310" s="368"/>
      <c r="H310" s="430"/>
      <c r="I310" s="430"/>
      <c r="J310" s="430" t="s">
        <v>8</v>
      </c>
      <c r="K310" s="430"/>
      <c r="L310" s="427"/>
      <c r="M310" s="79">
        <v>2</v>
      </c>
      <c r="N310" s="80"/>
      <c r="O310" s="110"/>
      <c r="P310" s="103" t="s">
        <v>252</v>
      </c>
      <c r="Q310" s="70">
        <v>2</v>
      </c>
      <c r="R310" s="521" t="s">
        <v>572</v>
      </c>
    </row>
    <row r="311" spans="1:18" s="41" customFormat="1" ht="13.5" thickBot="1">
      <c r="A311" s="390"/>
      <c r="B311" s="64" t="s">
        <v>9</v>
      </c>
      <c r="C311" s="40" t="s">
        <v>546</v>
      </c>
      <c r="D311" s="392"/>
      <c r="E311" s="335"/>
      <c r="F311" s="396"/>
      <c r="G311" s="368"/>
      <c r="H311" s="430"/>
      <c r="I311" s="430"/>
      <c r="J311" s="430"/>
      <c r="K311" s="365"/>
      <c r="L311" s="427"/>
      <c r="M311" s="64"/>
      <c r="N311" s="65">
        <v>1</v>
      </c>
      <c r="O311" s="66"/>
      <c r="P311" s="78" t="s">
        <v>9</v>
      </c>
      <c r="Q311" s="67">
        <v>1</v>
      </c>
      <c r="R311" s="522"/>
    </row>
    <row r="312" spans="1:18" s="41" customFormat="1" ht="13.5" thickBot="1">
      <c r="A312" s="389" t="s">
        <v>219</v>
      </c>
      <c r="B312" s="79" t="s">
        <v>254</v>
      </c>
      <c r="C312" s="39" t="s">
        <v>473</v>
      </c>
      <c r="D312" s="391"/>
      <c r="E312" s="391" t="s">
        <v>500</v>
      </c>
      <c r="F312" s="336" t="s">
        <v>229</v>
      </c>
      <c r="G312" s="344"/>
      <c r="H312" s="346"/>
      <c r="I312" s="346"/>
      <c r="J312" s="346"/>
      <c r="K312" s="346" t="s">
        <v>8</v>
      </c>
      <c r="L312" s="342"/>
      <c r="M312" s="79">
        <v>2</v>
      </c>
      <c r="N312" s="80"/>
      <c r="O312" s="110"/>
      <c r="P312" s="103" t="s">
        <v>252</v>
      </c>
      <c r="Q312" s="70">
        <v>2</v>
      </c>
      <c r="R312" s="363" t="s">
        <v>572</v>
      </c>
    </row>
    <row r="313" spans="1:18" s="41" customFormat="1" ht="13.5" thickBot="1">
      <c r="A313" s="390"/>
      <c r="B313" s="64" t="s">
        <v>9</v>
      </c>
      <c r="C313" s="40" t="s">
        <v>474</v>
      </c>
      <c r="D313" s="392"/>
      <c r="E313" s="392"/>
      <c r="F313" s="337"/>
      <c r="G313" s="345"/>
      <c r="H313" s="347"/>
      <c r="I313" s="347"/>
      <c r="J313" s="347"/>
      <c r="K313" s="426"/>
      <c r="L313" s="343"/>
      <c r="M313" s="64"/>
      <c r="N313" s="65">
        <v>1</v>
      </c>
      <c r="O313" s="66"/>
      <c r="P313" s="78" t="s">
        <v>9</v>
      </c>
      <c r="Q313" s="67">
        <v>1</v>
      </c>
      <c r="R313" s="520"/>
    </row>
    <row r="314" spans="1:18" s="41" customFormat="1" ht="13.5" thickBot="1">
      <c r="A314" s="389" t="s">
        <v>220</v>
      </c>
      <c r="B314" s="79" t="s">
        <v>254</v>
      </c>
      <c r="C314" s="39" t="s">
        <v>475</v>
      </c>
      <c r="D314" s="391" t="s">
        <v>351</v>
      </c>
      <c r="E314" s="96" t="s">
        <v>476</v>
      </c>
      <c r="F314" s="395" t="s">
        <v>230</v>
      </c>
      <c r="G314" s="368"/>
      <c r="H314" s="430"/>
      <c r="I314" s="430"/>
      <c r="J314" s="430"/>
      <c r="K314" s="430" t="s">
        <v>8</v>
      </c>
      <c r="L314" s="427"/>
      <c r="M314" s="79">
        <v>2</v>
      </c>
      <c r="N314" s="80"/>
      <c r="O314" s="110"/>
      <c r="P314" s="103" t="s">
        <v>31</v>
      </c>
      <c r="Q314" s="70">
        <v>2</v>
      </c>
      <c r="R314" s="521" t="s">
        <v>596</v>
      </c>
    </row>
    <row r="315" spans="1:18" s="41" customFormat="1" ht="13.5" thickBot="1">
      <c r="A315" s="390"/>
      <c r="B315" s="64" t="s">
        <v>9</v>
      </c>
      <c r="C315" s="40" t="s">
        <v>476</v>
      </c>
      <c r="D315" s="392"/>
      <c r="E315" s="118"/>
      <c r="F315" s="396"/>
      <c r="G315" s="368"/>
      <c r="H315" s="430"/>
      <c r="I315" s="430"/>
      <c r="J315" s="430"/>
      <c r="K315" s="365"/>
      <c r="L315" s="427"/>
      <c r="M315" s="64"/>
      <c r="N315" s="65">
        <v>1</v>
      </c>
      <c r="O315" s="66"/>
      <c r="P315" s="78" t="s">
        <v>9</v>
      </c>
      <c r="Q315" s="67">
        <v>1</v>
      </c>
      <c r="R315" s="522"/>
    </row>
    <row r="316" spans="1:18" s="41" customFormat="1" ht="13.5" thickBot="1">
      <c r="A316" s="389" t="s">
        <v>221</v>
      </c>
      <c r="B316" s="79" t="s">
        <v>254</v>
      </c>
      <c r="C316" s="39" t="s">
        <v>477</v>
      </c>
      <c r="D316" s="391" t="s">
        <v>466</v>
      </c>
      <c r="E316" s="96" t="s">
        <v>478</v>
      </c>
      <c r="F316" s="336" t="s">
        <v>231</v>
      </c>
      <c r="G316" s="344"/>
      <c r="H316" s="346"/>
      <c r="I316" s="346"/>
      <c r="J316" s="346"/>
      <c r="K316" s="346" t="s">
        <v>8</v>
      </c>
      <c r="L316" s="342"/>
      <c r="M316" s="79">
        <v>3</v>
      </c>
      <c r="N316" s="80"/>
      <c r="O316" s="110"/>
      <c r="P316" s="103" t="s">
        <v>31</v>
      </c>
      <c r="Q316" s="70">
        <v>3</v>
      </c>
      <c r="R316" s="363" t="s">
        <v>569</v>
      </c>
    </row>
    <row r="317" spans="1:18" s="41" customFormat="1" ht="13.5" thickBot="1">
      <c r="A317" s="390"/>
      <c r="B317" s="64" t="s">
        <v>9</v>
      </c>
      <c r="C317" s="40" t="s">
        <v>478</v>
      </c>
      <c r="D317" s="392"/>
      <c r="E317" s="119"/>
      <c r="F317" s="337"/>
      <c r="G317" s="345"/>
      <c r="H317" s="347"/>
      <c r="I317" s="347"/>
      <c r="J317" s="347"/>
      <c r="K317" s="426"/>
      <c r="L317" s="343"/>
      <c r="M317" s="64"/>
      <c r="N317" s="65">
        <v>2</v>
      </c>
      <c r="O317" s="66"/>
      <c r="P317" s="78" t="s">
        <v>9</v>
      </c>
      <c r="Q317" s="67">
        <v>2</v>
      </c>
      <c r="R317" s="520"/>
    </row>
    <row r="318" spans="1:18" s="41" customFormat="1" ht="13.5" thickBot="1">
      <c r="A318" s="389" t="s">
        <v>222</v>
      </c>
      <c r="B318" s="79" t="s">
        <v>254</v>
      </c>
      <c r="C318" s="39" t="s">
        <v>479</v>
      </c>
      <c r="D318" s="393" t="s">
        <v>477</v>
      </c>
      <c r="E318" s="96" t="s">
        <v>480</v>
      </c>
      <c r="F318" s="395" t="s">
        <v>232</v>
      </c>
      <c r="G318" s="368"/>
      <c r="H318" s="430"/>
      <c r="I318" s="430"/>
      <c r="J318" s="430"/>
      <c r="K318" s="430"/>
      <c r="L318" s="427" t="s">
        <v>8</v>
      </c>
      <c r="M318" s="79">
        <v>3</v>
      </c>
      <c r="N318" s="80"/>
      <c r="O318" s="110"/>
      <c r="P318" s="103" t="s">
        <v>31</v>
      </c>
      <c r="Q318" s="70">
        <v>3</v>
      </c>
      <c r="R318" s="521" t="s">
        <v>569</v>
      </c>
    </row>
    <row r="319" spans="1:18" s="41" customFormat="1" ht="13.5" thickBot="1">
      <c r="A319" s="390"/>
      <c r="B319" s="64" t="s">
        <v>9</v>
      </c>
      <c r="C319" s="40" t="s">
        <v>480</v>
      </c>
      <c r="D319" s="394"/>
      <c r="E319" s="118"/>
      <c r="F319" s="396"/>
      <c r="G319" s="368"/>
      <c r="H319" s="430"/>
      <c r="I319" s="430"/>
      <c r="J319" s="430"/>
      <c r="K319" s="365"/>
      <c r="L319" s="427"/>
      <c r="M319" s="64"/>
      <c r="N319" s="65">
        <v>1</v>
      </c>
      <c r="O319" s="66"/>
      <c r="P319" s="78" t="s">
        <v>9</v>
      </c>
      <c r="Q319" s="67">
        <v>1</v>
      </c>
      <c r="R319" s="522"/>
    </row>
    <row r="320" spans="1:18" s="41" customFormat="1" ht="13.5" thickBot="1">
      <c r="A320" s="158" t="s">
        <v>223</v>
      </c>
      <c r="B320" s="57" t="s">
        <v>9</v>
      </c>
      <c r="C320" s="38" t="s">
        <v>481</v>
      </c>
      <c r="D320" s="120"/>
      <c r="E320" s="120"/>
      <c r="F320" s="112" t="s">
        <v>740</v>
      </c>
      <c r="G320" s="57"/>
      <c r="H320" s="55"/>
      <c r="I320" s="55"/>
      <c r="J320" s="55" t="s">
        <v>8</v>
      </c>
      <c r="K320" s="55"/>
      <c r="L320" s="58"/>
      <c r="M320" s="57"/>
      <c r="N320" s="55">
        <v>2</v>
      </c>
      <c r="O320" s="58"/>
      <c r="P320" s="109" t="s">
        <v>9</v>
      </c>
      <c r="Q320" s="154">
        <v>2</v>
      </c>
      <c r="R320" s="161" t="s">
        <v>572</v>
      </c>
    </row>
    <row r="321" spans="1:18" s="41" customFormat="1" ht="12.75">
      <c r="A321" s="298" t="s">
        <v>637</v>
      </c>
      <c r="B321" s="239"/>
      <c r="C321" s="239"/>
      <c r="D321" s="239"/>
      <c r="E321" s="239"/>
      <c r="F321" s="239"/>
      <c r="M321" s="299">
        <f>SUM(M297:M320)</f>
        <v>28</v>
      </c>
      <c r="N321" s="299">
        <f>SUM(N297:N320)</f>
        <v>14</v>
      </c>
      <c r="O321" s="299">
        <f>SUM(O297:O320)</f>
        <v>0</v>
      </c>
      <c r="P321" s="289"/>
      <c r="Q321" s="299">
        <f>SUM(Q297:Q320)</f>
        <v>42</v>
      </c>
      <c r="R321" s="220"/>
    </row>
    <row r="322" spans="1:18" s="41" customFormat="1" ht="12.75">
      <c r="A322" s="239"/>
      <c r="B322" s="239"/>
      <c r="C322" s="239"/>
      <c r="D322" s="239"/>
      <c r="E322" s="239"/>
      <c r="F322" s="239"/>
      <c r="P322" s="289"/>
      <c r="R322" s="220"/>
    </row>
    <row r="323" spans="1:18" s="41" customFormat="1" ht="13.5" thickBot="1">
      <c r="A323" s="217" t="s">
        <v>647</v>
      </c>
      <c r="B323" s="217"/>
      <c r="C323" s="217"/>
      <c r="D323" s="239"/>
      <c r="E323" s="239"/>
      <c r="F323" s="239"/>
      <c r="P323" s="289"/>
      <c r="R323" s="220"/>
    </row>
    <row r="324" spans="1:18" s="41" customFormat="1" ht="12.75">
      <c r="A324" s="385" t="s">
        <v>0</v>
      </c>
      <c r="B324" s="387" t="s">
        <v>525</v>
      </c>
      <c r="C324" s="357" t="s">
        <v>526</v>
      </c>
      <c r="D324" s="357" t="s">
        <v>294</v>
      </c>
      <c r="E324" s="357" t="s">
        <v>295</v>
      </c>
      <c r="F324" s="338" t="s">
        <v>527</v>
      </c>
      <c r="G324" s="327" t="s">
        <v>528</v>
      </c>
      <c r="H324" s="328"/>
      <c r="I324" s="328"/>
      <c r="J324" s="328"/>
      <c r="K324" s="328"/>
      <c r="L324" s="329"/>
      <c r="M324" s="328" t="s">
        <v>529</v>
      </c>
      <c r="N324" s="328"/>
      <c r="O324" s="328"/>
      <c r="P324" s="447" t="s">
        <v>550</v>
      </c>
      <c r="Q324" s="348" t="s">
        <v>549</v>
      </c>
      <c r="R324" s="350" t="s">
        <v>531</v>
      </c>
    </row>
    <row r="325" spans="1:18" s="41" customFormat="1" ht="13.5" thickBot="1">
      <c r="A325" s="386"/>
      <c r="B325" s="388"/>
      <c r="C325" s="358"/>
      <c r="D325" s="358"/>
      <c r="E325" s="358"/>
      <c r="F325" s="500"/>
      <c r="G325" s="114">
        <v>1</v>
      </c>
      <c r="H325" s="115">
        <v>2</v>
      </c>
      <c r="I325" s="115">
        <v>3</v>
      </c>
      <c r="J325" s="115">
        <v>4</v>
      </c>
      <c r="K325" s="115">
        <v>5</v>
      </c>
      <c r="L325" s="116">
        <v>6</v>
      </c>
      <c r="M325" s="157" t="s">
        <v>254</v>
      </c>
      <c r="N325" s="115" t="s">
        <v>9</v>
      </c>
      <c r="O325" s="115" t="s">
        <v>530</v>
      </c>
      <c r="P325" s="448"/>
      <c r="Q325" s="349"/>
      <c r="R325" s="351"/>
    </row>
    <row r="326" spans="1:18" s="41" customFormat="1" ht="13.5" thickBot="1">
      <c r="A326" s="185"/>
      <c r="B326" s="199"/>
      <c r="C326" s="206"/>
      <c r="D326" s="207"/>
      <c r="E326" s="207"/>
      <c r="F326" s="244" t="s">
        <v>243</v>
      </c>
      <c r="G326" s="57"/>
      <c r="H326" s="55"/>
      <c r="I326" s="55"/>
      <c r="J326" s="55"/>
      <c r="K326" s="55"/>
      <c r="L326" s="58"/>
      <c r="M326" s="133"/>
      <c r="N326" s="55"/>
      <c r="O326" s="55"/>
      <c r="P326" s="140"/>
      <c r="Q326" s="108">
        <v>10</v>
      </c>
      <c r="R326" s="226" t="s">
        <v>244</v>
      </c>
    </row>
    <row r="327" spans="1:18" s="41" customFormat="1" ht="13.5" thickBot="1">
      <c r="A327" s="190"/>
      <c r="B327" s="313"/>
      <c r="C327" s="45"/>
      <c r="D327" s="45"/>
      <c r="E327" s="45"/>
      <c r="F327" s="244" t="s">
        <v>245</v>
      </c>
      <c r="G327" s="48"/>
      <c r="H327" s="50"/>
      <c r="I327" s="50"/>
      <c r="J327" s="50"/>
      <c r="K327" s="50"/>
      <c r="L327" s="51"/>
      <c r="M327" s="191"/>
      <c r="N327" s="50"/>
      <c r="O327" s="50"/>
      <c r="P327" s="139"/>
      <c r="Q327" s="105">
        <v>50</v>
      </c>
      <c r="R327" s="225" t="s">
        <v>246</v>
      </c>
    </row>
    <row r="328" spans="1:18" s="41" customFormat="1" ht="12.75">
      <c r="A328" s="298" t="s">
        <v>637</v>
      </c>
      <c r="B328" s="239"/>
      <c r="C328" s="239"/>
      <c r="D328" s="239"/>
      <c r="E328" s="239"/>
      <c r="F328" s="239"/>
      <c r="M328" s="299"/>
      <c r="N328" s="299"/>
      <c r="O328" s="299"/>
      <c r="P328" s="289"/>
      <c r="Q328" s="299">
        <f>SUM(Q326:Q327)</f>
        <v>60</v>
      </c>
      <c r="R328" s="220"/>
    </row>
    <row r="329" spans="1:18" s="41" customFormat="1" ht="12.75">
      <c r="A329" s="298"/>
      <c r="B329" s="239"/>
      <c r="C329" s="239"/>
      <c r="D329" s="239"/>
      <c r="E329" s="239"/>
      <c r="F329" s="239"/>
      <c r="M329" s="299"/>
      <c r="N329" s="299"/>
      <c r="O329" s="299"/>
      <c r="P329" s="289"/>
      <c r="Q329" s="299"/>
      <c r="R329" s="220"/>
    </row>
    <row r="330" spans="16:18" s="41" customFormat="1" ht="12.75">
      <c r="P330" s="289"/>
      <c r="R330" s="220"/>
    </row>
    <row r="331" spans="1:18" s="280" customFormat="1" ht="13.5" thickBot="1">
      <c r="A331" s="234" t="s">
        <v>745</v>
      </c>
      <c r="B331" s="234"/>
      <c r="C331" s="234"/>
      <c r="D331" s="8"/>
      <c r="E331" s="8"/>
      <c r="F331" s="9"/>
      <c r="G331" s="4"/>
      <c r="H331" s="4"/>
      <c r="I331" s="4"/>
      <c r="J331" s="4"/>
      <c r="K331" s="4"/>
      <c r="L331" s="4"/>
      <c r="M331" s="10"/>
      <c r="N331" s="10"/>
      <c r="O331" s="10"/>
      <c r="P331" s="13"/>
      <c r="Q331" s="10"/>
      <c r="R331" s="9"/>
    </row>
    <row r="332" spans="1:18" s="41" customFormat="1" ht="12.75">
      <c r="A332" s="381" t="s">
        <v>0</v>
      </c>
      <c r="B332" s="383" t="s">
        <v>525</v>
      </c>
      <c r="C332" s="357" t="s">
        <v>526</v>
      </c>
      <c r="D332" s="357" t="s">
        <v>294</v>
      </c>
      <c r="E332" s="357" t="s">
        <v>295</v>
      </c>
      <c r="F332" s="355" t="s">
        <v>527</v>
      </c>
      <c r="G332" s="327" t="s">
        <v>528</v>
      </c>
      <c r="H332" s="328"/>
      <c r="I332" s="328"/>
      <c r="J332" s="328"/>
      <c r="K332" s="328"/>
      <c r="L332" s="329"/>
      <c r="M332" s="327" t="s">
        <v>529</v>
      </c>
      <c r="N332" s="328"/>
      <c r="O332" s="329"/>
      <c r="P332" s="330" t="s">
        <v>550</v>
      </c>
      <c r="Q332" s="348" t="s">
        <v>549</v>
      </c>
      <c r="R332" s="350" t="s">
        <v>531</v>
      </c>
    </row>
    <row r="333" spans="1:18" s="41" customFormat="1" ht="13.5" thickBot="1">
      <c r="A333" s="382"/>
      <c r="B333" s="384"/>
      <c r="C333" s="358"/>
      <c r="D333" s="358"/>
      <c r="E333" s="358"/>
      <c r="F333" s="356"/>
      <c r="G333" s="114">
        <v>1</v>
      </c>
      <c r="H333" s="115">
        <v>2</v>
      </c>
      <c r="I333" s="115">
        <v>3</v>
      </c>
      <c r="J333" s="115">
        <v>4</v>
      </c>
      <c r="K333" s="115">
        <v>5</v>
      </c>
      <c r="L333" s="116">
        <v>6</v>
      </c>
      <c r="M333" s="114" t="s">
        <v>254</v>
      </c>
      <c r="N333" s="115" t="s">
        <v>9</v>
      </c>
      <c r="O333" s="116" t="s">
        <v>530</v>
      </c>
      <c r="P333" s="331"/>
      <c r="Q333" s="349"/>
      <c r="R333" s="351"/>
    </row>
    <row r="334" spans="1:18" s="41" customFormat="1" ht="13.5" thickBot="1">
      <c r="A334" s="158" t="s">
        <v>1</v>
      </c>
      <c r="B334" s="304" t="s">
        <v>254</v>
      </c>
      <c r="C334" s="87" t="s">
        <v>723</v>
      </c>
      <c r="D334" s="87"/>
      <c r="E334" s="87"/>
      <c r="F334" s="112" t="s">
        <v>714</v>
      </c>
      <c r="G334" s="57"/>
      <c r="H334" s="55"/>
      <c r="I334" s="55"/>
      <c r="J334" s="55"/>
      <c r="K334" s="55"/>
      <c r="L334" s="58"/>
      <c r="M334" s="57">
        <v>2</v>
      </c>
      <c r="N334" s="55"/>
      <c r="O334" s="59"/>
      <c r="P334" s="140" t="s">
        <v>31</v>
      </c>
      <c r="Q334" s="108">
        <v>2</v>
      </c>
      <c r="R334" s="161" t="s">
        <v>268</v>
      </c>
    </row>
    <row r="335" spans="1:18" s="41" customFormat="1" ht="13.5" thickBot="1">
      <c r="A335" s="211" t="s">
        <v>4</v>
      </c>
      <c r="B335" s="304" t="s">
        <v>254</v>
      </c>
      <c r="C335" s="87"/>
      <c r="D335" s="87"/>
      <c r="E335" s="87"/>
      <c r="F335" s="46" t="s">
        <v>715</v>
      </c>
      <c r="G335" s="48"/>
      <c r="H335" s="50"/>
      <c r="I335" s="50"/>
      <c r="J335" s="50"/>
      <c r="K335" s="50"/>
      <c r="L335" s="51"/>
      <c r="M335" s="48">
        <v>2</v>
      </c>
      <c r="N335" s="50"/>
      <c r="O335" s="111"/>
      <c r="P335" s="139" t="s">
        <v>31</v>
      </c>
      <c r="Q335" s="105">
        <v>2</v>
      </c>
      <c r="R335" s="201" t="s">
        <v>554</v>
      </c>
    </row>
    <row r="336" spans="1:18" s="41" customFormat="1" ht="26.25" thickBot="1">
      <c r="A336" s="211" t="s">
        <v>707</v>
      </c>
      <c r="B336" s="304" t="s">
        <v>254</v>
      </c>
      <c r="C336" s="87"/>
      <c r="D336" s="87"/>
      <c r="E336" s="87"/>
      <c r="F336" s="46" t="s">
        <v>716</v>
      </c>
      <c r="G336" s="48"/>
      <c r="H336" s="50"/>
      <c r="I336" s="50"/>
      <c r="J336" s="50"/>
      <c r="K336" s="50"/>
      <c r="L336" s="51"/>
      <c r="M336" s="48">
        <v>2</v>
      </c>
      <c r="N336" s="50"/>
      <c r="O336" s="111"/>
      <c r="P336" s="139" t="s">
        <v>31</v>
      </c>
      <c r="Q336" s="105">
        <v>2</v>
      </c>
      <c r="R336" s="201" t="s">
        <v>729</v>
      </c>
    </row>
    <row r="337" spans="1:18" s="41" customFormat="1" ht="26.25" thickBot="1">
      <c r="A337" s="211" t="s">
        <v>708</v>
      </c>
      <c r="B337" s="304" t="s">
        <v>254</v>
      </c>
      <c r="C337" s="87"/>
      <c r="D337" s="87"/>
      <c r="E337" s="87"/>
      <c r="F337" s="46" t="s">
        <v>717</v>
      </c>
      <c r="G337" s="48"/>
      <c r="H337" s="50"/>
      <c r="I337" s="50"/>
      <c r="J337" s="50"/>
      <c r="K337" s="50"/>
      <c r="L337" s="51"/>
      <c r="M337" s="48">
        <v>2</v>
      </c>
      <c r="N337" s="50"/>
      <c r="O337" s="111"/>
      <c r="P337" s="139" t="s">
        <v>31</v>
      </c>
      <c r="Q337" s="105">
        <v>2</v>
      </c>
      <c r="R337" s="201" t="s">
        <v>727</v>
      </c>
    </row>
    <row r="338" spans="1:18" s="41" customFormat="1" ht="13.5" thickBot="1">
      <c r="A338" s="211" t="s">
        <v>709</v>
      </c>
      <c r="B338" s="304" t="s">
        <v>254</v>
      </c>
      <c r="C338" s="87"/>
      <c r="D338" s="87"/>
      <c r="E338" s="87"/>
      <c r="F338" s="46" t="s">
        <v>718</v>
      </c>
      <c r="G338" s="48"/>
      <c r="H338" s="50"/>
      <c r="I338" s="50"/>
      <c r="J338" s="50"/>
      <c r="K338" s="50"/>
      <c r="L338" s="51"/>
      <c r="M338" s="48">
        <v>2</v>
      </c>
      <c r="N338" s="50"/>
      <c r="O338" s="111"/>
      <c r="P338" s="139" t="s">
        <v>31</v>
      </c>
      <c r="Q338" s="105">
        <v>2</v>
      </c>
      <c r="R338" s="201" t="s">
        <v>728</v>
      </c>
    </row>
    <row r="339" spans="1:18" s="41" customFormat="1" ht="13.5" thickBot="1">
      <c r="A339" s="211" t="s">
        <v>710</v>
      </c>
      <c r="B339" s="304" t="s">
        <v>254</v>
      </c>
      <c r="C339" s="87"/>
      <c r="D339" s="87"/>
      <c r="E339" s="87"/>
      <c r="F339" s="46" t="s">
        <v>719</v>
      </c>
      <c r="G339" s="48"/>
      <c r="H339" s="50"/>
      <c r="I339" s="50"/>
      <c r="J339" s="50"/>
      <c r="K339" s="50"/>
      <c r="L339" s="51"/>
      <c r="M339" s="48">
        <v>2</v>
      </c>
      <c r="N339" s="50"/>
      <c r="O339" s="111"/>
      <c r="P339" s="139" t="s">
        <v>31</v>
      </c>
      <c r="Q339" s="105">
        <v>2</v>
      </c>
      <c r="R339" s="161" t="s">
        <v>272</v>
      </c>
    </row>
    <row r="340" spans="1:18" s="41" customFormat="1" ht="13.5" thickBot="1">
      <c r="A340" s="211" t="s">
        <v>711</v>
      </c>
      <c r="B340" s="304" t="s">
        <v>254</v>
      </c>
      <c r="C340" s="87" t="s">
        <v>724</v>
      </c>
      <c r="D340" s="87"/>
      <c r="E340" s="87"/>
      <c r="F340" s="46" t="s">
        <v>720</v>
      </c>
      <c r="G340" s="48"/>
      <c r="H340" s="50"/>
      <c r="I340" s="50"/>
      <c r="J340" s="50"/>
      <c r="K340" s="50"/>
      <c r="L340" s="51"/>
      <c r="M340" s="48">
        <v>2</v>
      </c>
      <c r="N340" s="50"/>
      <c r="O340" s="111"/>
      <c r="P340" s="139" t="s">
        <v>31</v>
      </c>
      <c r="Q340" s="105">
        <v>2</v>
      </c>
      <c r="R340" s="161" t="s">
        <v>263</v>
      </c>
    </row>
    <row r="341" spans="1:18" s="41" customFormat="1" ht="13.5" thickBot="1">
      <c r="A341" s="211" t="s">
        <v>712</v>
      </c>
      <c r="B341" s="304" t="s">
        <v>254</v>
      </c>
      <c r="C341" s="87"/>
      <c r="D341" s="87"/>
      <c r="E341" s="87"/>
      <c r="F341" s="46" t="s">
        <v>721</v>
      </c>
      <c r="G341" s="48"/>
      <c r="H341" s="50"/>
      <c r="I341" s="50"/>
      <c r="J341" s="50"/>
      <c r="K341" s="50"/>
      <c r="L341" s="51"/>
      <c r="M341" s="48">
        <v>2</v>
      </c>
      <c r="N341" s="50"/>
      <c r="O341" s="111"/>
      <c r="P341" s="139" t="s">
        <v>31</v>
      </c>
      <c r="Q341" s="105">
        <v>2</v>
      </c>
      <c r="R341" s="160" t="s">
        <v>584</v>
      </c>
    </row>
    <row r="342" spans="1:18" s="41" customFormat="1" ht="13.5" thickBot="1">
      <c r="A342" s="211" t="s">
        <v>713</v>
      </c>
      <c r="B342" s="304" t="s">
        <v>254</v>
      </c>
      <c r="C342" s="87" t="s">
        <v>725</v>
      </c>
      <c r="D342" s="87"/>
      <c r="E342" s="87"/>
      <c r="F342" s="46" t="s">
        <v>722</v>
      </c>
      <c r="G342" s="48"/>
      <c r="H342" s="50"/>
      <c r="I342" s="50"/>
      <c r="J342" s="50"/>
      <c r="K342" s="50"/>
      <c r="L342" s="51"/>
      <c r="M342" s="48">
        <v>2</v>
      </c>
      <c r="N342" s="50"/>
      <c r="O342" s="111"/>
      <c r="P342" s="139" t="s">
        <v>31</v>
      </c>
      <c r="Q342" s="105">
        <v>2</v>
      </c>
      <c r="R342" s="161" t="s">
        <v>726</v>
      </c>
    </row>
    <row r="343" spans="1:18" s="41" customFormat="1" ht="13.5" thickBot="1">
      <c r="A343" s="211" t="s">
        <v>731</v>
      </c>
      <c r="B343" s="304" t="s">
        <v>254</v>
      </c>
      <c r="C343" s="87" t="s">
        <v>732</v>
      </c>
      <c r="D343" s="87"/>
      <c r="E343" s="87"/>
      <c r="F343" s="46" t="s">
        <v>733</v>
      </c>
      <c r="G343" s="48"/>
      <c r="H343" s="50"/>
      <c r="I343" s="50"/>
      <c r="J343" s="50"/>
      <c r="K343" s="50"/>
      <c r="L343" s="51"/>
      <c r="M343" s="48">
        <v>2</v>
      </c>
      <c r="N343" s="50"/>
      <c r="O343" s="111"/>
      <c r="P343" s="139" t="s">
        <v>31</v>
      </c>
      <c r="Q343" s="105">
        <v>2</v>
      </c>
      <c r="R343" s="161" t="s">
        <v>734</v>
      </c>
    </row>
    <row r="344" spans="1:18" s="41" customFormat="1" ht="12.75">
      <c r="A344" s="300"/>
      <c r="B344" s="239"/>
      <c r="C344" s="239"/>
      <c r="D344" s="239"/>
      <c r="E344" s="239"/>
      <c r="F344" s="239"/>
      <c r="P344" s="289"/>
      <c r="R344" s="220"/>
    </row>
    <row r="345" spans="1:18" s="41" customFormat="1" ht="12.75">
      <c r="A345" s="298"/>
      <c r="B345" s="239"/>
      <c r="C345" s="239"/>
      <c r="D345" s="239"/>
      <c r="E345" s="239"/>
      <c r="F345" s="239"/>
      <c r="M345" s="299"/>
      <c r="N345" s="299"/>
      <c r="O345" s="299"/>
      <c r="P345" s="289"/>
      <c r="Q345" s="299"/>
      <c r="R345" s="220"/>
    </row>
    <row r="346" spans="1:18" s="41" customFormat="1" ht="12.75">
      <c r="A346" s="216" t="s">
        <v>666</v>
      </c>
      <c r="B346" s="216"/>
      <c r="C346" s="216"/>
      <c r="D346" s="239"/>
      <c r="E346" s="239"/>
      <c r="F346" s="239"/>
      <c r="P346" s="289"/>
      <c r="R346" s="220"/>
    </row>
    <row r="347" spans="1:18" s="41" customFormat="1" ht="12.75">
      <c r="A347" s="298"/>
      <c r="B347" s="239"/>
      <c r="C347" s="239"/>
      <c r="D347" s="239"/>
      <c r="E347" s="239"/>
      <c r="F347" s="239"/>
      <c r="M347" s="299"/>
      <c r="N347" s="299"/>
      <c r="O347" s="299"/>
      <c r="P347" s="289"/>
      <c r="Q347" s="299"/>
      <c r="R347" s="220"/>
    </row>
    <row r="348" spans="1:18" s="41" customFormat="1" ht="13.5" thickBot="1">
      <c r="A348" s="217" t="s">
        <v>646</v>
      </c>
      <c r="B348" s="217"/>
      <c r="C348" s="217"/>
      <c r="D348" s="239"/>
      <c r="E348" s="239"/>
      <c r="F348" s="239"/>
      <c r="P348" s="289"/>
      <c r="R348" s="220"/>
    </row>
    <row r="349" spans="1:18" s="41" customFormat="1" ht="12.75">
      <c r="A349" s="381" t="s">
        <v>0</v>
      </c>
      <c r="B349" s="383" t="s">
        <v>525</v>
      </c>
      <c r="C349" s="357" t="s">
        <v>526</v>
      </c>
      <c r="D349" s="357" t="s">
        <v>294</v>
      </c>
      <c r="E349" s="357" t="s">
        <v>295</v>
      </c>
      <c r="F349" s="355" t="s">
        <v>527</v>
      </c>
      <c r="G349" s="452" t="s">
        <v>528</v>
      </c>
      <c r="H349" s="453"/>
      <c r="I349" s="453"/>
      <c r="J349" s="453"/>
      <c r="K349" s="453"/>
      <c r="L349" s="454"/>
      <c r="M349" s="452" t="s">
        <v>529</v>
      </c>
      <c r="N349" s="453"/>
      <c r="O349" s="454"/>
      <c r="P349" s="330" t="s">
        <v>550</v>
      </c>
      <c r="Q349" s="348" t="s">
        <v>549</v>
      </c>
      <c r="R349" s="350" t="s">
        <v>531</v>
      </c>
    </row>
    <row r="350" spans="1:18" s="41" customFormat="1" ht="13.5" thickBot="1">
      <c r="A350" s="382"/>
      <c r="B350" s="384"/>
      <c r="C350" s="358"/>
      <c r="D350" s="358"/>
      <c r="E350" s="358"/>
      <c r="F350" s="356"/>
      <c r="G350" s="178">
        <v>1</v>
      </c>
      <c r="H350" s="179">
        <v>2</v>
      </c>
      <c r="I350" s="179">
        <v>3</v>
      </c>
      <c r="J350" s="179">
        <v>4</v>
      </c>
      <c r="K350" s="179">
        <v>5</v>
      </c>
      <c r="L350" s="180">
        <v>6</v>
      </c>
      <c r="M350" s="178" t="s">
        <v>254</v>
      </c>
      <c r="N350" s="179" t="s">
        <v>9</v>
      </c>
      <c r="O350" s="180" t="s">
        <v>530</v>
      </c>
      <c r="P350" s="331"/>
      <c r="Q350" s="455"/>
      <c r="R350" s="351"/>
    </row>
    <row r="351" spans="1:18" s="41" customFormat="1" ht="12.75">
      <c r="A351" s="374" t="s">
        <v>540</v>
      </c>
      <c r="B351" s="79" t="s">
        <v>254</v>
      </c>
      <c r="C351" s="82" t="s">
        <v>541</v>
      </c>
      <c r="D351" s="523"/>
      <c r="E351" s="523"/>
      <c r="F351" s="363" t="s">
        <v>247</v>
      </c>
      <c r="G351" s="346"/>
      <c r="H351" s="346"/>
      <c r="I351" s="346" t="s">
        <v>8</v>
      </c>
      <c r="J351" s="346"/>
      <c r="K351" s="346"/>
      <c r="L351" s="469"/>
      <c r="M351" s="79">
        <v>4</v>
      </c>
      <c r="N351" s="80"/>
      <c r="O351" s="110"/>
      <c r="P351" s="165" t="s">
        <v>31</v>
      </c>
      <c r="Q351" s="172">
        <v>4</v>
      </c>
      <c r="R351" s="507" t="s">
        <v>269</v>
      </c>
    </row>
    <row r="352" spans="1:20" s="41" customFormat="1" ht="13.5" thickBot="1">
      <c r="A352" s="379"/>
      <c r="B352" s="64" t="s">
        <v>9</v>
      </c>
      <c r="C352" s="81" t="s">
        <v>542</v>
      </c>
      <c r="D352" s="524"/>
      <c r="E352" s="524"/>
      <c r="F352" s="364"/>
      <c r="G352" s="467"/>
      <c r="H352" s="467"/>
      <c r="I352" s="468"/>
      <c r="J352" s="467"/>
      <c r="K352" s="467"/>
      <c r="L352" s="470"/>
      <c r="M352" s="64"/>
      <c r="N352" s="65">
        <v>2</v>
      </c>
      <c r="O352" s="66"/>
      <c r="P352" s="165" t="s">
        <v>9</v>
      </c>
      <c r="Q352" s="172">
        <v>2</v>
      </c>
      <c r="R352" s="515"/>
      <c r="T352" s="314"/>
    </row>
    <row r="353" spans="1:20" s="41" customFormat="1" ht="12.75">
      <c r="A353" s="374" t="s">
        <v>23</v>
      </c>
      <c r="B353" s="290" t="s">
        <v>259</v>
      </c>
      <c r="C353" s="82" t="s">
        <v>345</v>
      </c>
      <c r="D353" s="376"/>
      <c r="E353" s="82" t="s">
        <v>346</v>
      </c>
      <c r="F353" s="363" t="s">
        <v>13</v>
      </c>
      <c r="G353" s="344"/>
      <c r="H353" s="346"/>
      <c r="I353" s="346"/>
      <c r="J353" s="346"/>
      <c r="K353" s="346" t="s">
        <v>8</v>
      </c>
      <c r="L353" s="342"/>
      <c r="M353" s="79">
        <v>1</v>
      </c>
      <c r="N353" s="80"/>
      <c r="O353" s="110"/>
      <c r="P353" s="103" t="s">
        <v>31</v>
      </c>
      <c r="Q353" s="70">
        <v>1</v>
      </c>
      <c r="R353" s="363" t="s">
        <v>266</v>
      </c>
      <c r="T353" s="315"/>
    </row>
    <row r="354" spans="1:20" s="41" customFormat="1" ht="13.5" thickBot="1">
      <c r="A354" s="378"/>
      <c r="B354" s="306" t="s">
        <v>9</v>
      </c>
      <c r="C354" s="81" t="s">
        <v>346</v>
      </c>
      <c r="D354" s="377"/>
      <c r="E354" s="113"/>
      <c r="F354" s="364"/>
      <c r="G354" s="429"/>
      <c r="H354" s="426"/>
      <c r="I354" s="426"/>
      <c r="J354" s="426"/>
      <c r="K354" s="426"/>
      <c r="L354" s="428"/>
      <c r="M354" s="64"/>
      <c r="N354" s="65">
        <v>1</v>
      </c>
      <c r="O354" s="66"/>
      <c r="P354" s="78" t="s">
        <v>9</v>
      </c>
      <c r="Q354" s="67">
        <v>1</v>
      </c>
      <c r="R354" s="364"/>
      <c r="T354" s="315"/>
    </row>
    <row r="355" spans="1:18" s="41" customFormat="1" ht="12.75">
      <c r="A355" s="342" t="s">
        <v>32</v>
      </c>
      <c r="B355" s="344" t="s">
        <v>254</v>
      </c>
      <c r="C355" s="88" t="s">
        <v>353</v>
      </c>
      <c r="D355" s="251" t="s">
        <v>704</v>
      </c>
      <c r="E355" s="126" t="s">
        <v>355</v>
      </c>
      <c r="F355" s="89" t="s">
        <v>689</v>
      </c>
      <c r="G355" s="344"/>
      <c r="H355" s="346"/>
      <c r="I355" s="346" t="s">
        <v>8</v>
      </c>
      <c r="J355" s="346"/>
      <c r="K355" s="346"/>
      <c r="L355" s="342"/>
      <c r="M355" s="344">
        <v>4</v>
      </c>
      <c r="N355" s="346"/>
      <c r="O355" s="342"/>
      <c r="P355" s="434" t="s">
        <v>31</v>
      </c>
      <c r="Q355" s="436">
        <v>4</v>
      </c>
      <c r="R355" s="507" t="s">
        <v>270</v>
      </c>
    </row>
    <row r="356" spans="1:18" s="41" customFormat="1" ht="22.5">
      <c r="A356" s="427"/>
      <c r="B356" s="368"/>
      <c r="C356" s="97" t="s">
        <v>354</v>
      </c>
      <c r="D356" s="118"/>
      <c r="E356" s="118" t="s">
        <v>693</v>
      </c>
      <c r="F356" s="98" t="s">
        <v>690</v>
      </c>
      <c r="G356" s="433"/>
      <c r="H356" s="365"/>
      <c r="I356" s="365"/>
      <c r="J356" s="365"/>
      <c r="K356" s="365"/>
      <c r="L356" s="432"/>
      <c r="M356" s="433"/>
      <c r="N356" s="365"/>
      <c r="O356" s="432"/>
      <c r="P356" s="435"/>
      <c r="Q356" s="437"/>
      <c r="R356" s="508"/>
    </row>
    <row r="357" spans="1:18" s="41" customFormat="1" ht="12.75">
      <c r="A357" s="427"/>
      <c r="B357" s="380" t="s">
        <v>9</v>
      </c>
      <c r="C357" s="92" t="s">
        <v>355</v>
      </c>
      <c r="D357" s="251" t="s">
        <v>704</v>
      </c>
      <c r="E357" s="251"/>
      <c r="F357" s="248" t="s">
        <v>689</v>
      </c>
      <c r="G357" s="433"/>
      <c r="H357" s="365"/>
      <c r="I357" s="365"/>
      <c r="J357" s="365"/>
      <c r="K357" s="365"/>
      <c r="L357" s="432"/>
      <c r="M357" s="380"/>
      <c r="N357" s="445">
        <v>2</v>
      </c>
      <c r="O357" s="438"/>
      <c r="P357" s="439" t="s">
        <v>9</v>
      </c>
      <c r="Q357" s="442">
        <v>2</v>
      </c>
      <c r="R357" s="508"/>
    </row>
    <row r="358" spans="1:18" s="41" customFormat="1" ht="12.75">
      <c r="A358" s="427"/>
      <c r="B358" s="368"/>
      <c r="C358" s="249" t="s">
        <v>691</v>
      </c>
      <c r="D358" s="252" t="s">
        <v>704</v>
      </c>
      <c r="E358" s="252"/>
      <c r="F358" s="250" t="s">
        <v>690</v>
      </c>
      <c r="G358" s="433"/>
      <c r="H358" s="365"/>
      <c r="I358" s="365"/>
      <c r="J358" s="365"/>
      <c r="K358" s="365"/>
      <c r="L358" s="432"/>
      <c r="M358" s="368"/>
      <c r="N358" s="446"/>
      <c r="O358" s="427"/>
      <c r="P358" s="440"/>
      <c r="Q358" s="443"/>
      <c r="R358" s="508"/>
    </row>
    <row r="359" spans="1:18" s="41" customFormat="1" ht="13.5" thickBot="1">
      <c r="A359" s="343"/>
      <c r="B359" s="345"/>
      <c r="C359" s="113" t="s">
        <v>692</v>
      </c>
      <c r="D359" s="125"/>
      <c r="E359" s="125"/>
      <c r="F359" s="46" t="s">
        <v>690</v>
      </c>
      <c r="G359" s="429"/>
      <c r="H359" s="426"/>
      <c r="I359" s="426"/>
      <c r="J359" s="426"/>
      <c r="K359" s="426"/>
      <c r="L359" s="428"/>
      <c r="M359" s="429"/>
      <c r="N359" s="50">
        <v>4</v>
      </c>
      <c r="O359" s="428"/>
      <c r="P359" s="441"/>
      <c r="Q359" s="444"/>
      <c r="R359" s="509"/>
    </row>
    <row r="360" spans="1:18" s="41" customFormat="1" ht="26.25" thickBot="1">
      <c r="A360" s="346" t="s">
        <v>33</v>
      </c>
      <c r="B360" s="344" t="s">
        <v>254</v>
      </c>
      <c r="C360" s="88" t="s">
        <v>356</v>
      </c>
      <c r="D360" s="126" t="s">
        <v>355</v>
      </c>
      <c r="E360" s="126" t="s">
        <v>353</v>
      </c>
      <c r="F360" s="89" t="s">
        <v>684</v>
      </c>
      <c r="G360" s="340"/>
      <c r="H360" s="325"/>
      <c r="I360" s="325"/>
      <c r="J360" s="325" t="s">
        <v>8</v>
      </c>
      <c r="K360" s="325"/>
      <c r="L360" s="352"/>
      <c r="M360" s="344">
        <v>2</v>
      </c>
      <c r="N360" s="346"/>
      <c r="O360" s="342"/>
      <c r="P360" s="434" t="s">
        <v>31</v>
      </c>
      <c r="Q360" s="436">
        <v>2</v>
      </c>
      <c r="R360" s="507" t="s">
        <v>554</v>
      </c>
    </row>
    <row r="361" spans="1:18" s="41" customFormat="1" ht="34.5" thickBot="1">
      <c r="A361" s="365"/>
      <c r="B361" s="345"/>
      <c r="C361" s="113" t="s">
        <v>357</v>
      </c>
      <c r="D361" s="118" t="s">
        <v>753</v>
      </c>
      <c r="E361" s="118" t="s">
        <v>502</v>
      </c>
      <c r="F361" s="46" t="s">
        <v>685</v>
      </c>
      <c r="G361" s="341"/>
      <c r="H361" s="326"/>
      <c r="I361" s="326"/>
      <c r="J361" s="326"/>
      <c r="K361" s="326"/>
      <c r="L361" s="353"/>
      <c r="M361" s="429"/>
      <c r="N361" s="426"/>
      <c r="O361" s="428"/>
      <c r="P361" s="441"/>
      <c r="Q361" s="444"/>
      <c r="R361" s="509"/>
    </row>
    <row r="362" spans="1:18" s="41" customFormat="1" ht="45">
      <c r="A362" s="346" t="s">
        <v>34</v>
      </c>
      <c r="B362" s="344" t="s">
        <v>254</v>
      </c>
      <c r="C362" s="88" t="s">
        <v>358</v>
      </c>
      <c r="D362" s="126" t="s">
        <v>605</v>
      </c>
      <c r="E362" s="126" t="s">
        <v>606</v>
      </c>
      <c r="F362" s="89" t="s">
        <v>686</v>
      </c>
      <c r="G362" s="344"/>
      <c r="H362" s="346"/>
      <c r="I362" s="346"/>
      <c r="J362" s="346" t="s">
        <v>8</v>
      </c>
      <c r="K362" s="346"/>
      <c r="L362" s="342"/>
      <c r="M362" s="344"/>
      <c r="N362" s="346">
        <v>4</v>
      </c>
      <c r="O362" s="342"/>
      <c r="P362" s="434" t="s">
        <v>31</v>
      </c>
      <c r="Q362" s="436">
        <v>4</v>
      </c>
      <c r="R362" s="507" t="s">
        <v>271</v>
      </c>
    </row>
    <row r="363" spans="1:18" s="41" customFormat="1" ht="67.5">
      <c r="A363" s="365"/>
      <c r="B363" s="368"/>
      <c r="C363" s="97" t="s">
        <v>359</v>
      </c>
      <c r="D363" s="118" t="s">
        <v>754</v>
      </c>
      <c r="E363" s="303" t="s">
        <v>607</v>
      </c>
      <c r="F363" s="98" t="s">
        <v>687</v>
      </c>
      <c r="G363" s="433"/>
      <c r="H363" s="365"/>
      <c r="I363" s="365"/>
      <c r="J363" s="365"/>
      <c r="K363" s="365"/>
      <c r="L363" s="432"/>
      <c r="M363" s="433"/>
      <c r="N363" s="365"/>
      <c r="O363" s="432"/>
      <c r="P363" s="435"/>
      <c r="Q363" s="437"/>
      <c r="R363" s="508"/>
    </row>
    <row r="364" spans="1:18" s="41" customFormat="1" ht="45">
      <c r="A364" s="366"/>
      <c r="B364" s="369" t="s">
        <v>9</v>
      </c>
      <c r="C364" s="92" t="s">
        <v>360</v>
      </c>
      <c r="D364" s="253" t="s">
        <v>605</v>
      </c>
      <c r="E364" s="253" t="s">
        <v>634</v>
      </c>
      <c r="F364" s="93" t="s">
        <v>686</v>
      </c>
      <c r="G364" s="433"/>
      <c r="H364" s="365"/>
      <c r="I364" s="365"/>
      <c r="J364" s="365"/>
      <c r="K364" s="365"/>
      <c r="L364" s="432"/>
      <c r="M364" s="380"/>
      <c r="N364" s="445">
        <v>2</v>
      </c>
      <c r="O364" s="438"/>
      <c r="P364" s="439" t="s">
        <v>9</v>
      </c>
      <c r="Q364" s="442">
        <v>2</v>
      </c>
      <c r="R364" s="508"/>
    </row>
    <row r="365" spans="1:18" s="41" customFormat="1" ht="68.25" thickBot="1">
      <c r="A365" s="367"/>
      <c r="B365" s="370"/>
      <c r="C365" s="113" t="s">
        <v>361</v>
      </c>
      <c r="D365" s="125" t="s">
        <v>754</v>
      </c>
      <c r="E365" s="118" t="s">
        <v>635</v>
      </c>
      <c r="F365" s="46" t="s">
        <v>687</v>
      </c>
      <c r="G365" s="429"/>
      <c r="H365" s="426"/>
      <c r="I365" s="426"/>
      <c r="J365" s="426"/>
      <c r="K365" s="426"/>
      <c r="L365" s="428"/>
      <c r="M365" s="429"/>
      <c r="N365" s="426"/>
      <c r="O365" s="428"/>
      <c r="P365" s="441"/>
      <c r="Q365" s="444"/>
      <c r="R365" s="509"/>
    </row>
    <row r="366" spans="1:18" s="41" customFormat="1" ht="78.75">
      <c r="A366" s="371" t="s">
        <v>35</v>
      </c>
      <c r="B366" s="79" t="s">
        <v>254</v>
      </c>
      <c r="C366" s="82" t="s">
        <v>362</v>
      </c>
      <c r="D366" s="293" t="s">
        <v>758</v>
      </c>
      <c r="E366" s="96" t="s">
        <v>759</v>
      </c>
      <c r="F366" s="68" t="s">
        <v>45</v>
      </c>
      <c r="G366" s="344"/>
      <c r="H366" s="346"/>
      <c r="I366" s="346"/>
      <c r="J366" s="346" t="s">
        <v>8</v>
      </c>
      <c r="K366" s="346"/>
      <c r="L366" s="342"/>
      <c r="M366" s="79">
        <v>2</v>
      </c>
      <c r="N366" s="80"/>
      <c r="O366" s="110"/>
      <c r="P366" s="103" t="s">
        <v>31</v>
      </c>
      <c r="Q366" s="171">
        <v>2</v>
      </c>
      <c r="R366" s="507" t="s">
        <v>233</v>
      </c>
    </row>
    <row r="367" spans="1:18" s="41" customFormat="1" ht="33.75">
      <c r="A367" s="372"/>
      <c r="B367" s="368" t="s">
        <v>678</v>
      </c>
      <c r="C367" s="97" t="s">
        <v>676</v>
      </c>
      <c r="D367" s="253" t="s">
        <v>757</v>
      </c>
      <c r="E367" s="253" t="s">
        <v>756</v>
      </c>
      <c r="F367" s="98" t="s">
        <v>688</v>
      </c>
      <c r="G367" s="433"/>
      <c r="H367" s="365"/>
      <c r="I367" s="365"/>
      <c r="J367" s="365"/>
      <c r="K367" s="365"/>
      <c r="L367" s="432"/>
      <c r="M367" s="368"/>
      <c r="N367" s="54">
        <v>2</v>
      </c>
      <c r="O367" s="427"/>
      <c r="P367" s="440" t="s">
        <v>9</v>
      </c>
      <c r="Q367" s="195">
        <v>2</v>
      </c>
      <c r="R367" s="508"/>
    </row>
    <row r="368" spans="1:18" s="41" customFormat="1" ht="68.25" thickBot="1">
      <c r="A368" s="373"/>
      <c r="B368" s="345"/>
      <c r="C368" s="94" t="s">
        <v>363</v>
      </c>
      <c r="D368" s="125" t="s">
        <v>758</v>
      </c>
      <c r="E368" s="118" t="s">
        <v>760</v>
      </c>
      <c r="F368" s="95" t="s">
        <v>45</v>
      </c>
      <c r="G368" s="429"/>
      <c r="H368" s="426"/>
      <c r="I368" s="426"/>
      <c r="J368" s="426"/>
      <c r="K368" s="426"/>
      <c r="L368" s="428"/>
      <c r="M368" s="429"/>
      <c r="N368" s="151">
        <v>1</v>
      </c>
      <c r="O368" s="428"/>
      <c r="P368" s="441"/>
      <c r="Q368" s="246">
        <v>1</v>
      </c>
      <c r="R368" s="509"/>
    </row>
    <row r="369" spans="1:18" s="41" customFormat="1" ht="33.75">
      <c r="A369" s="374" t="s">
        <v>36</v>
      </c>
      <c r="B369" s="79" t="s">
        <v>254</v>
      </c>
      <c r="C369" s="82" t="s">
        <v>364</v>
      </c>
      <c r="D369" s="334" t="s">
        <v>483</v>
      </c>
      <c r="E369" s="96" t="s">
        <v>503</v>
      </c>
      <c r="F369" s="336" t="s">
        <v>46</v>
      </c>
      <c r="G369" s="344"/>
      <c r="H369" s="346"/>
      <c r="I369" s="346"/>
      <c r="J369" s="346"/>
      <c r="K369" s="346" t="s">
        <v>8</v>
      </c>
      <c r="L369" s="342"/>
      <c r="M369" s="79">
        <v>3</v>
      </c>
      <c r="N369" s="80"/>
      <c r="O369" s="110"/>
      <c r="P369" s="103" t="s">
        <v>31</v>
      </c>
      <c r="Q369" s="171">
        <v>3</v>
      </c>
      <c r="R369" s="507" t="s">
        <v>555</v>
      </c>
    </row>
    <row r="370" spans="1:18" s="41" customFormat="1" ht="23.25" thickBot="1">
      <c r="A370" s="375"/>
      <c r="B370" s="56" t="s">
        <v>9</v>
      </c>
      <c r="C370" s="97" t="s">
        <v>365</v>
      </c>
      <c r="D370" s="362"/>
      <c r="E370" s="119" t="s">
        <v>608</v>
      </c>
      <c r="F370" s="354"/>
      <c r="G370" s="429"/>
      <c r="H370" s="426"/>
      <c r="I370" s="426"/>
      <c r="J370" s="426"/>
      <c r="K370" s="426"/>
      <c r="L370" s="428"/>
      <c r="M370" s="56"/>
      <c r="N370" s="54">
        <v>1</v>
      </c>
      <c r="O370" s="53"/>
      <c r="P370" s="104" t="s">
        <v>9</v>
      </c>
      <c r="Q370" s="177">
        <v>1</v>
      </c>
      <c r="R370" s="509"/>
    </row>
    <row r="371" spans="1:18" s="41" customFormat="1" ht="33.75">
      <c r="A371" s="374" t="s">
        <v>37</v>
      </c>
      <c r="B371" s="79" t="s">
        <v>254</v>
      </c>
      <c r="C371" s="82" t="s">
        <v>366</v>
      </c>
      <c r="D371" s="334" t="s">
        <v>483</v>
      </c>
      <c r="E371" s="96" t="s">
        <v>609</v>
      </c>
      <c r="F371" s="336" t="s">
        <v>47</v>
      </c>
      <c r="G371" s="344"/>
      <c r="H371" s="346"/>
      <c r="I371" s="346"/>
      <c r="J371" s="346"/>
      <c r="K371" s="346" t="s">
        <v>8</v>
      </c>
      <c r="L371" s="342"/>
      <c r="M371" s="79">
        <v>3</v>
      </c>
      <c r="N371" s="80"/>
      <c r="O371" s="110"/>
      <c r="P371" s="103" t="s">
        <v>31</v>
      </c>
      <c r="Q371" s="70">
        <v>3</v>
      </c>
      <c r="R371" s="363" t="s">
        <v>268</v>
      </c>
    </row>
    <row r="372" spans="1:18" s="41" customFormat="1" ht="23.25" thickBot="1">
      <c r="A372" s="375"/>
      <c r="B372" s="64" t="s">
        <v>9</v>
      </c>
      <c r="C372" s="81" t="s">
        <v>367</v>
      </c>
      <c r="D372" s="362"/>
      <c r="E372" s="119" t="s">
        <v>608</v>
      </c>
      <c r="F372" s="354"/>
      <c r="G372" s="429"/>
      <c r="H372" s="426"/>
      <c r="I372" s="426"/>
      <c r="J372" s="426"/>
      <c r="K372" s="426"/>
      <c r="L372" s="428"/>
      <c r="M372" s="64"/>
      <c r="N372" s="65">
        <v>2</v>
      </c>
      <c r="O372" s="66"/>
      <c r="P372" s="78" t="s">
        <v>9</v>
      </c>
      <c r="Q372" s="67">
        <v>2</v>
      </c>
      <c r="R372" s="364"/>
    </row>
    <row r="373" spans="1:18" s="41" customFormat="1" ht="45.75" thickBot="1">
      <c r="A373" s="185" t="s">
        <v>38</v>
      </c>
      <c r="B373" s="304" t="s">
        <v>254</v>
      </c>
      <c r="C373" s="87" t="s">
        <v>368</v>
      </c>
      <c r="D373" s="120" t="s">
        <v>611</v>
      </c>
      <c r="E373" s="120" t="s">
        <v>610</v>
      </c>
      <c r="F373" s="112" t="s">
        <v>48</v>
      </c>
      <c r="G373" s="57"/>
      <c r="H373" s="55"/>
      <c r="I373" s="55"/>
      <c r="J373" s="55"/>
      <c r="K373" s="55"/>
      <c r="L373" s="58" t="s">
        <v>8</v>
      </c>
      <c r="M373" s="57">
        <v>2</v>
      </c>
      <c r="N373" s="55"/>
      <c r="O373" s="58"/>
      <c r="P373" s="109" t="s">
        <v>31</v>
      </c>
      <c r="Q373" s="108">
        <v>2</v>
      </c>
      <c r="R373" s="160" t="s">
        <v>266</v>
      </c>
    </row>
    <row r="374" spans="1:18" s="41" customFormat="1" ht="13.5" thickBot="1">
      <c r="A374" s="185" t="s">
        <v>42</v>
      </c>
      <c r="B374" s="304" t="s">
        <v>530</v>
      </c>
      <c r="C374" s="87" t="s">
        <v>377</v>
      </c>
      <c r="D374" s="120"/>
      <c r="E374" s="120"/>
      <c r="F374" s="112" t="s">
        <v>52</v>
      </c>
      <c r="G374" s="57"/>
      <c r="H374" s="55"/>
      <c r="I374" s="55" t="s">
        <v>8</v>
      </c>
      <c r="J374" s="55"/>
      <c r="K374" s="55"/>
      <c r="L374" s="58"/>
      <c r="M374" s="57"/>
      <c r="N374" s="55"/>
      <c r="O374" s="58">
        <v>2</v>
      </c>
      <c r="P374" s="109" t="s">
        <v>9</v>
      </c>
      <c r="Q374" s="108">
        <v>2</v>
      </c>
      <c r="R374" s="160" t="s">
        <v>592</v>
      </c>
    </row>
    <row r="375" spans="1:18" s="41" customFormat="1" ht="34.5" thickBot="1">
      <c r="A375" s="185" t="s">
        <v>43</v>
      </c>
      <c r="B375" s="304" t="s">
        <v>530</v>
      </c>
      <c r="C375" s="87" t="s">
        <v>378</v>
      </c>
      <c r="D375" s="120" t="s">
        <v>486</v>
      </c>
      <c r="E375" s="120"/>
      <c r="F375" s="112" t="s">
        <v>53</v>
      </c>
      <c r="G375" s="57"/>
      <c r="H375" s="55"/>
      <c r="I375" s="55"/>
      <c r="J375" s="55"/>
      <c r="K375" s="55" t="s">
        <v>8</v>
      </c>
      <c r="L375" s="58"/>
      <c r="M375" s="57"/>
      <c r="N375" s="55"/>
      <c r="O375" s="58">
        <v>4</v>
      </c>
      <c r="P375" s="109" t="s">
        <v>9</v>
      </c>
      <c r="Q375" s="108">
        <v>4</v>
      </c>
      <c r="R375" s="160" t="s">
        <v>557</v>
      </c>
    </row>
    <row r="376" spans="1:18" s="41" customFormat="1" ht="23.25" thickBot="1">
      <c r="A376" s="185" t="s">
        <v>44</v>
      </c>
      <c r="B376" s="57" t="s">
        <v>530</v>
      </c>
      <c r="C376" s="87" t="s">
        <v>379</v>
      </c>
      <c r="D376" s="120" t="s">
        <v>487</v>
      </c>
      <c r="E376" s="120"/>
      <c r="F376" s="112" t="s">
        <v>54</v>
      </c>
      <c r="G376" s="57"/>
      <c r="H376" s="55"/>
      <c r="I376" s="55"/>
      <c r="J376" s="55"/>
      <c r="K376" s="55"/>
      <c r="L376" s="58" t="s">
        <v>8</v>
      </c>
      <c r="M376" s="57"/>
      <c r="N376" s="55"/>
      <c r="O376" s="58">
        <v>4</v>
      </c>
      <c r="P376" s="109" t="s">
        <v>9</v>
      </c>
      <c r="Q376" s="108">
        <v>4</v>
      </c>
      <c r="R376" s="160" t="s">
        <v>272</v>
      </c>
    </row>
    <row r="377" spans="1:18" s="41" customFormat="1" ht="26.25" thickBot="1">
      <c r="A377" s="203"/>
      <c r="B377" s="204"/>
      <c r="C377" s="200"/>
      <c r="D377" s="174"/>
      <c r="E377" s="174"/>
      <c r="F377" s="205" t="s">
        <v>679</v>
      </c>
      <c r="G377" s="57"/>
      <c r="H377" s="55"/>
      <c r="I377" s="55"/>
      <c r="J377" s="55"/>
      <c r="K377" s="55"/>
      <c r="L377" s="58" t="s">
        <v>8</v>
      </c>
      <c r="M377" s="64">
        <v>4</v>
      </c>
      <c r="N377" s="65"/>
      <c r="O377" s="66"/>
      <c r="P377" s="109" t="s">
        <v>31</v>
      </c>
      <c r="Q377" s="108">
        <v>4</v>
      </c>
      <c r="R377" s="316"/>
    </row>
    <row r="378" spans="1:18" s="41" customFormat="1" ht="12.75">
      <c r="A378" s="298" t="s">
        <v>637</v>
      </c>
      <c r="B378" s="239"/>
      <c r="C378" s="239"/>
      <c r="D378" s="239"/>
      <c r="E378" s="239"/>
      <c r="F378" s="239"/>
      <c r="M378" s="299">
        <f>SUM(M351:M377)</f>
        <v>25</v>
      </c>
      <c r="N378" s="299">
        <f>SUM(N351:N377)-N359-N367</f>
        <v>15</v>
      </c>
      <c r="O378" s="299">
        <f>SUM(O351:O377)</f>
        <v>10</v>
      </c>
      <c r="P378" s="289"/>
      <c r="Q378" s="299">
        <f>SUM(Q351:Q377)-Q367</f>
        <v>50</v>
      </c>
      <c r="R378" s="220"/>
    </row>
    <row r="379" spans="1:18" s="41" customFormat="1" ht="12.75">
      <c r="A379" s="300" t="s">
        <v>677</v>
      </c>
      <c r="B379" s="239"/>
      <c r="C379" s="239"/>
      <c r="D379" s="239"/>
      <c r="E379" s="239"/>
      <c r="F379" s="239"/>
      <c r="P379" s="289"/>
      <c r="R379" s="220"/>
    </row>
  </sheetData>
  <sheetProtection/>
  <mergeCells count="996">
    <mergeCell ref="M92:O92"/>
    <mergeCell ref="J164:J165"/>
    <mergeCell ref="G157:G158"/>
    <mergeCell ref="P92:P93"/>
    <mergeCell ref="Q92:Q93"/>
    <mergeCell ref="R92:R93"/>
    <mergeCell ref="C92:C93"/>
    <mergeCell ref="D92:D93"/>
    <mergeCell ref="E92:E93"/>
    <mergeCell ref="F92:F93"/>
    <mergeCell ref="G92:L92"/>
    <mergeCell ref="G281:G282"/>
    <mergeCell ref="F191:F192"/>
    <mergeCell ref="F164:F165"/>
    <mergeCell ref="G164:G165"/>
    <mergeCell ref="H164:H165"/>
    <mergeCell ref="I164:I165"/>
    <mergeCell ref="N131:N132"/>
    <mergeCell ref="P148:P149"/>
    <mergeCell ref="H281:H282"/>
    <mergeCell ref="F283:F284"/>
    <mergeCell ref="L281:L282"/>
    <mergeCell ref="O135:O136"/>
    <mergeCell ref="P135:P136"/>
    <mergeCell ref="M137:M138"/>
    <mergeCell ref="F281:F282"/>
    <mergeCell ref="O148:O149"/>
    <mergeCell ref="P146:P147"/>
    <mergeCell ref="M148:M149"/>
    <mergeCell ref="C150:C151"/>
    <mergeCell ref="E150:E151"/>
    <mergeCell ref="B146:B147"/>
    <mergeCell ref="C146:C147"/>
    <mergeCell ref="D146:D147"/>
    <mergeCell ref="E146:E147"/>
    <mergeCell ref="B148:B149"/>
    <mergeCell ref="C148:C149"/>
    <mergeCell ref="F146:F147"/>
    <mergeCell ref="H148:H149"/>
    <mergeCell ref="H146:H147"/>
    <mergeCell ref="I146:I147"/>
    <mergeCell ref="P137:P138"/>
    <mergeCell ref="M150:M151"/>
    <mergeCell ref="N150:N151"/>
    <mergeCell ref="O150:O151"/>
    <mergeCell ref="P150:P151"/>
    <mergeCell ref="O146:O147"/>
    <mergeCell ref="P39:P40"/>
    <mergeCell ref="H38:H40"/>
    <mergeCell ref="I38:I40"/>
    <mergeCell ref="K74:K75"/>
    <mergeCell ref="G72:G73"/>
    <mergeCell ref="H72:H73"/>
    <mergeCell ref="I72:I73"/>
    <mergeCell ref="J72:J73"/>
    <mergeCell ref="M39:M40"/>
    <mergeCell ref="G69:G71"/>
    <mergeCell ref="C56:C57"/>
    <mergeCell ref="D56:D57"/>
    <mergeCell ref="E56:E57"/>
    <mergeCell ref="L72:L73"/>
    <mergeCell ref="G74:G75"/>
    <mergeCell ref="H74:H75"/>
    <mergeCell ref="I74:I75"/>
    <mergeCell ref="H69:H71"/>
    <mergeCell ref="J65:J68"/>
    <mergeCell ref="K72:K73"/>
    <mergeCell ref="O39:O40"/>
    <mergeCell ref="D351:D352"/>
    <mergeCell ref="E351:E352"/>
    <mergeCell ref="D47:D48"/>
    <mergeCell ref="D43:D44"/>
    <mergeCell ref="K164:K165"/>
    <mergeCell ref="L164:L165"/>
    <mergeCell ref="E131:E132"/>
    <mergeCell ref="D129:D130"/>
    <mergeCell ref="D133:D134"/>
    <mergeCell ref="A164:A165"/>
    <mergeCell ref="D164:D165"/>
    <mergeCell ref="B80:B81"/>
    <mergeCell ref="E164:E165"/>
    <mergeCell ref="E137:E138"/>
    <mergeCell ref="C144:C145"/>
    <mergeCell ref="E144:E145"/>
    <mergeCell ref="B150:B151"/>
    <mergeCell ref="C135:C136"/>
    <mergeCell ref="C131:C132"/>
    <mergeCell ref="H30:H33"/>
    <mergeCell ref="I30:I33"/>
    <mergeCell ref="J30:J33"/>
    <mergeCell ref="H109:H110"/>
    <mergeCell ref="I109:I110"/>
    <mergeCell ref="G116:L116"/>
    <mergeCell ref="K109:K110"/>
    <mergeCell ref="K30:K33"/>
    <mergeCell ref="F120:F121"/>
    <mergeCell ref="F111:F112"/>
    <mergeCell ref="F129:F130"/>
    <mergeCell ref="K157:K158"/>
    <mergeCell ref="F142:F143"/>
    <mergeCell ref="F122:F123"/>
    <mergeCell ref="F78:F79"/>
    <mergeCell ref="G142:L142"/>
    <mergeCell ref="G146:G147"/>
    <mergeCell ref="L30:L33"/>
    <mergeCell ref="H34:H37"/>
    <mergeCell ref="R355:R359"/>
    <mergeCell ref="R360:R361"/>
    <mergeCell ref="R362:R365"/>
    <mergeCell ref="R366:R368"/>
    <mergeCell ref="R304:R305"/>
    <mergeCell ref="R306:R307"/>
    <mergeCell ref="R310:R311"/>
    <mergeCell ref="R312:R313"/>
    <mergeCell ref="R369:R370"/>
    <mergeCell ref="R371:R372"/>
    <mergeCell ref="R318:R319"/>
    <mergeCell ref="R324:R325"/>
    <mergeCell ref="R349:R350"/>
    <mergeCell ref="R351:R352"/>
    <mergeCell ref="R353:R354"/>
    <mergeCell ref="R169:R170"/>
    <mergeCell ref="R316:R317"/>
    <mergeCell ref="R285:R286"/>
    <mergeCell ref="R288:R289"/>
    <mergeCell ref="R295:R296"/>
    <mergeCell ref="R299:R300"/>
    <mergeCell ref="R213:R214"/>
    <mergeCell ref="R226:R227"/>
    <mergeCell ref="R314:R315"/>
    <mergeCell ref="R244:R245"/>
    <mergeCell ref="R264:R265"/>
    <mergeCell ref="R269:R270"/>
    <mergeCell ref="R283:R284"/>
    <mergeCell ref="R178:R179"/>
    <mergeCell ref="R191:R192"/>
    <mergeCell ref="R302:R303"/>
    <mergeCell ref="R203:R204"/>
    <mergeCell ref="R206:R207"/>
    <mergeCell ref="R281:R282"/>
    <mergeCell ref="R160:R161"/>
    <mergeCell ref="R162:R163"/>
    <mergeCell ref="R220:R221"/>
    <mergeCell ref="R164:R165"/>
    <mergeCell ref="R208:R209"/>
    <mergeCell ref="R131:R132"/>
    <mergeCell ref="R155:R156"/>
    <mergeCell ref="R150:R151"/>
    <mergeCell ref="R133:R134"/>
    <mergeCell ref="R135:R136"/>
    <mergeCell ref="R137:R138"/>
    <mergeCell ref="R142:R143"/>
    <mergeCell ref="R144:R145"/>
    <mergeCell ref="R146:R147"/>
    <mergeCell ref="R157:R158"/>
    <mergeCell ref="R109:R110"/>
    <mergeCell ref="R111:R112"/>
    <mergeCell ref="R116:R117"/>
    <mergeCell ref="R118:R119"/>
    <mergeCell ref="R120:R121"/>
    <mergeCell ref="R122:R123"/>
    <mergeCell ref="R148:R149"/>
    <mergeCell ref="R124:R125"/>
    <mergeCell ref="R129:R130"/>
    <mergeCell ref="R72:R73"/>
    <mergeCell ref="R74:R75"/>
    <mergeCell ref="R78:R79"/>
    <mergeCell ref="R103:R104"/>
    <mergeCell ref="R105:R106"/>
    <mergeCell ref="R107:R108"/>
    <mergeCell ref="R47:R48"/>
    <mergeCell ref="R56:R57"/>
    <mergeCell ref="R58:R62"/>
    <mergeCell ref="R63:R64"/>
    <mergeCell ref="R65:R68"/>
    <mergeCell ref="R69:R71"/>
    <mergeCell ref="R15:R16"/>
    <mergeCell ref="R22:R23"/>
    <mergeCell ref="R28:R29"/>
    <mergeCell ref="R30:R33"/>
    <mergeCell ref="R34:R37"/>
    <mergeCell ref="F131:F132"/>
    <mergeCell ref="R38:R40"/>
    <mergeCell ref="R41:R42"/>
    <mergeCell ref="R43:R44"/>
    <mergeCell ref="R45:R46"/>
    <mergeCell ref="A162:A163"/>
    <mergeCell ref="D162:D163"/>
    <mergeCell ref="F162:F163"/>
    <mergeCell ref="A157:A158"/>
    <mergeCell ref="D157:D158"/>
    <mergeCell ref="F155:F156"/>
    <mergeCell ref="A160:A161"/>
    <mergeCell ref="D160:D161"/>
    <mergeCell ref="F160:F161"/>
    <mergeCell ref="F157:F158"/>
    <mergeCell ref="A131:A132"/>
    <mergeCell ref="D131:D132"/>
    <mergeCell ref="A133:A134"/>
    <mergeCell ref="B137:B138"/>
    <mergeCell ref="C137:C138"/>
    <mergeCell ref="B144:B145"/>
    <mergeCell ref="C133:C134"/>
    <mergeCell ref="C142:C143"/>
    <mergeCell ref="D142:D143"/>
    <mergeCell ref="D135:D136"/>
    <mergeCell ref="A124:A125"/>
    <mergeCell ref="D124:D125"/>
    <mergeCell ref="F124:F125"/>
    <mergeCell ref="F349:F350"/>
    <mergeCell ref="B133:B134"/>
    <mergeCell ref="A142:A143"/>
    <mergeCell ref="B142:B143"/>
    <mergeCell ref="B131:B132"/>
    <mergeCell ref="F133:F134"/>
    <mergeCell ref="D288:D289"/>
    <mergeCell ref="A120:A121"/>
    <mergeCell ref="D120:D121"/>
    <mergeCell ref="F107:F108"/>
    <mergeCell ref="A109:A110"/>
    <mergeCell ref="D109:D110"/>
    <mergeCell ref="F109:F110"/>
    <mergeCell ref="A111:A112"/>
    <mergeCell ref="F116:F117"/>
    <mergeCell ref="A116:A117"/>
    <mergeCell ref="A105:A106"/>
    <mergeCell ref="D105:D106"/>
    <mergeCell ref="F105:F106"/>
    <mergeCell ref="A107:A108"/>
    <mergeCell ref="D349:D350"/>
    <mergeCell ref="E349:E350"/>
    <mergeCell ref="F324:F325"/>
    <mergeCell ref="B295:B296"/>
    <mergeCell ref="C295:C296"/>
    <mergeCell ref="F118:F119"/>
    <mergeCell ref="A371:A372"/>
    <mergeCell ref="D371:D372"/>
    <mergeCell ref="E226:E227"/>
    <mergeCell ref="E324:E325"/>
    <mergeCell ref="E295:E296"/>
    <mergeCell ref="A295:A296"/>
    <mergeCell ref="D244:D245"/>
    <mergeCell ref="A285:A286"/>
    <mergeCell ref="D285:D286"/>
    <mergeCell ref="A288:A289"/>
    <mergeCell ref="F269:F270"/>
    <mergeCell ref="D283:D284"/>
    <mergeCell ref="A191:A192"/>
    <mergeCell ref="B191:B192"/>
    <mergeCell ref="F244:F245"/>
    <mergeCell ref="A226:A227"/>
    <mergeCell ref="B226:B227"/>
    <mergeCell ref="C226:C227"/>
    <mergeCell ref="A244:A245"/>
    <mergeCell ref="B244:B245"/>
    <mergeCell ref="A203:A204"/>
    <mergeCell ref="E191:E192"/>
    <mergeCell ref="D206:D207"/>
    <mergeCell ref="D213:D214"/>
    <mergeCell ref="B203:B204"/>
    <mergeCell ref="C203:C204"/>
    <mergeCell ref="D203:D204"/>
    <mergeCell ref="E203:E204"/>
    <mergeCell ref="F169:F170"/>
    <mergeCell ref="A178:A179"/>
    <mergeCell ref="B178:B179"/>
    <mergeCell ref="C178:C179"/>
    <mergeCell ref="D178:D179"/>
    <mergeCell ref="E178:E179"/>
    <mergeCell ref="F178:F179"/>
    <mergeCell ref="A169:A170"/>
    <mergeCell ref="B169:B170"/>
    <mergeCell ref="C169:C170"/>
    <mergeCell ref="B135:B136"/>
    <mergeCell ref="E135:E136"/>
    <mergeCell ref="D169:D170"/>
    <mergeCell ref="E169:E170"/>
    <mergeCell ref="A135:A136"/>
    <mergeCell ref="F135:F136"/>
    <mergeCell ref="A137:A138"/>
    <mergeCell ref="F137:F138"/>
    <mergeCell ref="A144:A145"/>
    <mergeCell ref="A155:A156"/>
    <mergeCell ref="C155:C156"/>
    <mergeCell ref="A148:A149"/>
    <mergeCell ref="F148:F149"/>
    <mergeCell ref="D137:D138"/>
    <mergeCell ref="D144:D145"/>
    <mergeCell ref="A146:A147"/>
    <mergeCell ref="B155:B156"/>
    <mergeCell ref="A150:A151"/>
    <mergeCell ref="D150:D151"/>
    <mergeCell ref="F150:F151"/>
    <mergeCell ref="D155:D156"/>
    <mergeCell ref="E155:E156"/>
    <mergeCell ref="D107:D108"/>
    <mergeCell ref="D148:D149"/>
    <mergeCell ref="E116:E117"/>
    <mergeCell ref="E129:E130"/>
    <mergeCell ref="D111:D112"/>
    <mergeCell ref="E133:E134"/>
    <mergeCell ref="E142:E143"/>
    <mergeCell ref="E148:E149"/>
    <mergeCell ref="A122:A123"/>
    <mergeCell ref="D122:D123"/>
    <mergeCell ref="A129:A130"/>
    <mergeCell ref="B129:B130"/>
    <mergeCell ref="C116:C117"/>
    <mergeCell ref="D116:D117"/>
    <mergeCell ref="B116:B117"/>
    <mergeCell ref="A118:A119"/>
    <mergeCell ref="D118:D119"/>
    <mergeCell ref="C129:C130"/>
    <mergeCell ref="A103:A104"/>
    <mergeCell ref="B103:B104"/>
    <mergeCell ref="C103:C104"/>
    <mergeCell ref="D103:D104"/>
    <mergeCell ref="E103:E104"/>
    <mergeCell ref="A78:A79"/>
    <mergeCell ref="D78:D79"/>
    <mergeCell ref="A92:A93"/>
    <mergeCell ref="B92:B93"/>
    <mergeCell ref="B58:B59"/>
    <mergeCell ref="B60:B62"/>
    <mergeCell ref="A80:A81"/>
    <mergeCell ref="A72:A73"/>
    <mergeCell ref="D72:D73"/>
    <mergeCell ref="A58:A62"/>
    <mergeCell ref="A63:A64"/>
    <mergeCell ref="B63:B64"/>
    <mergeCell ref="A65:A68"/>
    <mergeCell ref="B65:B66"/>
    <mergeCell ref="D10:E10"/>
    <mergeCell ref="D11:E11"/>
    <mergeCell ref="A45:A46"/>
    <mergeCell ref="A47:A48"/>
    <mergeCell ref="A41:A42"/>
    <mergeCell ref="A43:A44"/>
    <mergeCell ref="A38:A40"/>
    <mergeCell ref="A30:A33"/>
    <mergeCell ref="B30:B31"/>
    <mergeCell ref="B39:B40"/>
    <mergeCell ref="C4:E4"/>
    <mergeCell ref="B1:Q1"/>
    <mergeCell ref="D5:E5"/>
    <mergeCell ref="D6:E6"/>
    <mergeCell ref="G160:G161"/>
    <mergeCell ref="H160:H161"/>
    <mergeCell ref="I160:I161"/>
    <mergeCell ref="J160:J161"/>
    <mergeCell ref="K160:K161"/>
    <mergeCell ref="D9:E9"/>
    <mergeCell ref="P36:P37"/>
    <mergeCell ref="M36:M37"/>
    <mergeCell ref="N36:N37"/>
    <mergeCell ref="D7:E7"/>
    <mergeCell ref="D8:E8"/>
    <mergeCell ref="F103:F104"/>
    <mergeCell ref="I34:I37"/>
    <mergeCell ref="J34:J37"/>
    <mergeCell ref="K34:K37"/>
    <mergeCell ref="F45:F46"/>
    <mergeCell ref="M34:M35"/>
    <mergeCell ref="N34:N35"/>
    <mergeCell ref="F47:F48"/>
    <mergeCell ref="F41:F42"/>
    <mergeCell ref="I69:I71"/>
    <mergeCell ref="J69:J71"/>
    <mergeCell ref="K69:K71"/>
    <mergeCell ref="G65:G68"/>
    <mergeCell ref="H65:H68"/>
    <mergeCell ref="I65:I68"/>
    <mergeCell ref="Q34:Q35"/>
    <mergeCell ref="B34:B35"/>
    <mergeCell ref="G34:G37"/>
    <mergeCell ref="B36:B37"/>
    <mergeCell ref="A34:A37"/>
    <mergeCell ref="Q36:Q37"/>
    <mergeCell ref="L34:L37"/>
    <mergeCell ref="O34:O35"/>
    <mergeCell ref="P34:P35"/>
    <mergeCell ref="O36:O37"/>
    <mergeCell ref="B56:B57"/>
    <mergeCell ref="A28:A29"/>
    <mergeCell ref="B28:B29"/>
    <mergeCell ref="C28:C29"/>
    <mergeCell ref="D28:D29"/>
    <mergeCell ref="E28:E29"/>
    <mergeCell ref="D41:D42"/>
    <mergeCell ref="A56:A57"/>
    <mergeCell ref="D45:D46"/>
    <mergeCell ref="B32:B33"/>
    <mergeCell ref="B15:B16"/>
    <mergeCell ref="A15:A16"/>
    <mergeCell ref="A22:A23"/>
    <mergeCell ref="B22:B23"/>
    <mergeCell ref="C22:C23"/>
    <mergeCell ref="D22:D23"/>
    <mergeCell ref="F15:F16"/>
    <mergeCell ref="E15:E16"/>
    <mergeCell ref="E22:E23"/>
    <mergeCell ref="F22:F23"/>
    <mergeCell ref="D15:D16"/>
    <mergeCell ref="C15:C16"/>
    <mergeCell ref="G371:G372"/>
    <mergeCell ref="H371:H372"/>
    <mergeCell ref="I371:I372"/>
    <mergeCell ref="J371:J372"/>
    <mergeCell ref="K371:K372"/>
    <mergeCell ref="I369:I370"/>
    <mergeCell ref="J369:J370"/>
    <mergeCell ref="K369:K370"/>
    <mergeCell ref="L369:L370"/>
    <mergeCell ref="F28:F29"/>
    <mergeCell ref="L371:L372"/>
    <mergeCell ref="F43:F44"/>
    <mergeCell ref="F56:F57"/>
    <mergeCell ref="F144:F145"/>
    <mergeCell ref="F203:F204"/>
    <mergeCell ref="G369:G370"/>
    <mergeCell ref="H369:H370"/>
    <mergeCell ref="G362:G365"/>
    <mergeCell ref="P367:P368"/>
    <mergeCell ref="G366:G368"/>
    <mergeCell ref="H366:H368"/>
    <mergeCell ref="I366:I368"/>
    <mergeCell ref="J366:J368"/>
    <mergeCell ref="K366:K368"/>
    <mergeCell ref="M367:M368"/>
    <mergeCell ref="O367:O368"/>
    <mergeCell ref="L366:L368"/>
    <mergeCell ref="Q362:Q363"/>
    <mergeCell ref="M364:M365"/>
    <mergeCell ref="N364:N365"/>
    <mergeCell ref="O364:O365"/>
    <mergeCell ref="P364:P365"/>
    <mergeCell ref="Q364:Q365"/>
    <mergeCell ref="M362:M363"/>
    <mergeCell ref="N362:N363"/>
    <mergeCell ref="O362:O363"/>
    <mergeCell ref="P362:P363"/>
    <mergeCell ref="H362:H365"/>
    <mergeCell ref="I362:I365"/>
    <mergeCell ref="J362:J365"/>
    <mergeCell ref="K362:K365"/>
    <mergeCell ref="L362:L365"/>
    <mergeCell ref="M357:M359"/>
    <mergeCell ref="L355:L359"/>
    <mergeCell ref="M355:M356"/>
    <mergeCell ref="P360:P361"/>
    <mergeCell ref="Q360:Q361"/>
    <mergeCell ref="P357:P359"/>
    <mergeCell ref="Q357:Q359"/>
    <mergeCell ref="N360:N361"/>
    <mergeCell ref="O360:O361"/>
    <mergeCell ref="N357:N358"/>
    <mergeCell ref="G360:G361"/>
    <mergeCell ref="H360:H361"/>
    <mergeCell ref="I360:I361"/>
    <mergeCell ref="J360:J361"/>
    <mergeCell ref="L360:L361"/>
    <mergeCell ref="M360:M361"/>
    <mergeCell ref="K360:K361"/>
    <mergeCell ref="N355:N356"/>
    <mergeCell ref="O355:O356"/>
    <mergeCell ref="P355:P356"/>
    <mergeCell ref="Q355:Q356"/>
    <mergeCell ref="G355:G359"/>
    <mergeCell ref="H355:H359"/>
    <mergeCell ref="I355:I359"/>
    <mergeCell ref="J355:J359"/>
    <mergeCell ref="K355:K359"/>
    <mergeCell ref="O357:O359"/>
    <mergeCell ref="J353:J354"/>
    <mergeCell ref="K353:K354"/>
    <mergeCell ref="K351:K352"/>
    <mergeCell ref="L351:L352"/>
    <mergeCell ref="G349:L349"/>
    <mergeCell ref="M349:O349"/>
    <mergeCell ref="L353:L354"/>
    <mergeCell ref="G353:G354"/>
    <mergeCell ref="H353:H354"/>
    <mergeCell ref="I353:I354"/>
    <mergeCell ref="P349:P350"/>
    <mergeCell ref="Q349:Q350"/>
    <mergeCell ref="G351:G352"/>
    <mergeCell ref="H351:H352"/>
    <mergeCell ref="I351:I352"/>
    <mergeCell ref="J351:J352"/>
    <mergeCell ref="L318:L319"/>
    <mergeCell ref="G324:L324"/>
    <mergeCell ref="M324:O324"/>
    <mergeCell ref="P324:P325"/>
    <mergeCell ref="Q324:Q325"/>
    <mergeCell ref="K318:K319"/>
    <mergeCell ref="G318:G319"/>
    <mergeCell ref="H318:H319"/>
    <mergeCell ref="I318:I319"/>
    <mergeCell ref="J318:J319"/>
    <mergeCell ref="L314:L315"/>
    <mergeCell ref="G316:G317"/>
    <mergeCell ref="H316:H317"/>
    <mergeCell ref="I316:I317"/>
    <mergeCell ref="J316:J317"/>
    <mergeCell ref="K316:K317"/>
    <mergeCell ref="L316:L317"/>
    <mergeCell ref="G314:G315"/>
    <mergeCell ref="H314:H315"/>
    <mergeCell ref="I314:I315"/>
    <mergeCell ref="J314:J315"/>
    <mergeCell ref="K314:K315"/>
    <mergeCell ref="L310:L311"/>
    <mergeCell ref="G312:G313"/>
    <mergeCell ref="H312:H313"/>
    <mergeCell ref="I312:I313"/>
    <mergeCell ref="J312:J313"/>
    <mergeCell ref="K312:K313"/>
    <mergeCell ref="L312:L313"/>
    <mergeCell ref="G310:G311"/>
    <mergeCell ref="H310:H311"/>
    <mergeCell ref="I310:I311"/>
    <mergeCell ref="J310:J311"/>
    <mergeCell ref="K310:K311"/>
    <mergeCell ref="L304:L305"/>
    <mergeCell ref="G306:G307"/>
    <mergeCell ref="H306:H307"/>
    <mergeCell ref="I306:I307"/>
    <mergeCell ref="J306:J307"/>
    <mergeCell ref="L302:L303"/>
    <mergeCell ref="K306:K307"/>
    <mergeCell ref="L306:L307"/>
    <mergeCell ref="G304:G305"/>
    <mergeCell ref="H304:H305"/>
    <mergeCell ref="I304:I305"/>
    <mergeCell ref="J304:J305"/>
    <mergeCell ref="K304:K305"/>
    <mergeCell ref="L299:L300"/>
    <mergeCell ref="G299:G300"/>
    <mergeCell ref="H299:H300"/>
    <mergeCell ref="I299:I300"/>
    <mergeCell ref="K288:K289"/>
    <mergeCell ref="G302:G303"/>
    <mergeCell ref="H302:H303"/>
    <mergeCell ref="I302:I303"/>
    <mergeCell ref="J302:J303"/>
    <mergeCell ref="K302:K303"/>
    <mergeCell ref="Q295:Q296"/>
    <mergeCell ref="G288:G289"/>
    <mergeCell ref="H288:H289"/>
    <mergeCell ref="I288:I289"/>
    <mergeCell ref="J288:J289"/>
    <mergeCell ref="J299:J300"/>
    <mergeCell ref="K299:K300"/>
    <mergeCell ref="L288:L289"/>
    <mergeCell ref="G295:L295"/>
    <mergeCell ref="M295:O295"/>
    <mergeCell ref="P295:P296"/>
    <mergeCell ref="J285:J286"/>
    <mergeCell ref="K285:K286"/>
    <mergeCell ref="L285:L286"/>
    <mergeCell ref="G285:G286"/>
    <mergeCell ref="H285:H286"/>
    <mergeCell ref="I285:I286"/>
    <mergeCell ref="Q269:Q270"/>
    <mergeCell ref="G283:G284"/>
    <mergeCell ref="H283:H284"/>
    <mergeCell ref="I283:I284"/>
    <mergeCell ref="J283:J284"/>
    <mergeCell ref="K283:K284"/>
    <mergeCell ref="L283:L284"/>
    <mergeCell ref="I281:I282"/>
    <mergeCell ref="J281:J282"/>
    <mergeCell ref="K281:K282"/>
    <mergeCell ref="P226:P227"/>
    <mergeCell ref="Q226:Q227"/>
    <mergeCell ref="K264:K265"/>
    <mergeCell ref="L264:L265"/>
    <mergeCell ref="G269:L269"/>
    <mergeCell ref="M269:O269"/>
    <mergeCell ref="P269:P270"/>
    <mergeCell ref="G244:L244"/>
    <mergeCell ref="M244:O244"/>
    <mergeCell ref="P244:P245"/>
    <mergeCell ref="L213:L214"/>
    <mergeCell ref="G226:L226"/>
    <mergeCell ref="M226:O226"/>
    <mergeCell ref="G213:G214"/>
    <mergeCell ref="H213:H214"/>
    <mergeCell ref="I213:I214"/>
    <mergeCell ref="J213:J214"/>
    <mergeCell ref="K213:K214"/>
    <mergeCell ref="L206:L207"/>
    <mergeCell ref="G208:G209"/>
    <mergeCell ref="H208:H209"/>
    <mergeCell ref="I208:I209"/>
    <mergeCell ref="J208:J209"/>
    <mergeCell ref="K208:K209"/>
    <mergeCell ref="L208:L209"/>
    <mergeCell ref="G206:G207"/>
    <mergeCell ref="H206:H207"/>
    <mergeCell ref="I206:I207"/>
    <mergeCell ref="J206:J207"/>
    <mergeCell ref="K206:K207"/>
    <mergeCell ref="G191:L191"/>
    <mergeCell ref="M191:O191"/>
    <mergeCell ref="P191:P192"/>
    <mergeCell ref="Q191:Q192"/>
    <mergeCell ref="G203:L203"/>
    <mergeCell ref="M203:O203"/>
    <mergeCell ref="P203:P204"/>
    <mergeCell ref="Q203:Q204"/>
    <mergeCell ref="P169:P170"/>
    <mergeCell ref="Q169:Q170"/>
    <mergeCell ref="G178:L178"/>
    <mergeCell ref="M178:O178"/>
    <mergeCell ref="P178:P179"/>
    <mergeCell ref="Q178:Q179"/>
    <mergeCell ref="G169:L169"/>
    <mergeCell ref="M169:O169"/>
    <mergeCell ref="L157:L158"/>
    <mergeCell ref="Q150:Q151"/>
    <mergeCell ref="G148:G149"/>
    <mergeCell ref="G155:L155"/>
    <mergeCell ref="M155:O155"/>
    <mergeCell ref="P155:P156"/>
    <mergeCell ref="Q155:Q156"/>
    <mergeCell ref="H157:H158"/>
    <mergeCell ref="I157:I158"/>
    <mergeCell ref="J157:J158"/>
    <mergeCell ref="Q146:Q147"/>
    <mergeCell ref="L148:L149"/>
    <mergeCell ref="Q148:Q149"/>
    <mergeCell ref="G150:G151"/>
    <mergeCell ref="H150:H151"/>
    <mergeCell ref="I150:I151"/>
    <mergeCell ref="J150:J151"/>
    <mergeCell ref="K150:K151"/>
    <mergeCell ref="L150:L151"/>
    <mergeCell ref="N148:N149"/>
    <mergeCell ref="I148:I149"/>
    <mergeCell ref="J148:J149"/>
    <mergeCell ref="K148:K149"/>
    <mergeCell ref="M146:M147"/>
    <mergeCell ref="N146:N147"/>
    <mergeCell ref="L144:L145"/>
    <mergeCell ref="M144:M145"/>
    <mergeCell ref="N144:N145"/>
    <mergeCell ref="O144:O145"/>
    <mergeCell ref="P144:P145"/>
    <mergeCell ref="Q142:Q143"/>
    <mergeCell ref="Q137:Q138"/>
    <mergeCell ref="Q144:Q145"/>
    <mergeCell ref="O137:O138"/>
    <mergeCell ref="M142:O142"/>
    <mergeCell ref="P142:P143"/>
    <mergeCell ref="N137:N138"/>
    <mergeCell ref="J146:J147"/>
    <mergeCell ref="K146:K147"/>
    <mergeCell ref="L146:L147"/>
    <mergeCell ref="K137:K138"/>
    <mergeCell ref="G144:G145"/>
    <mergeCell ref="H144:H145"/>
    <mergeCell ref="I144:I145"/>
    <mergeCell ref="J144:J145"/>
    <mergeCell ref="K144:K145"/>
    <mergeCell ref="L137:L138"/>
    <mergeCell ref="G137:G138"/>
    <mergeCell ref="H137:H138"/>
    <mergeCell ref="I137:I138"/>
    <mergeCell ref="J137:J138"/>
    <mergeCell ref="H135:H136"/>
    <mergeCell ref="I135:I136"/>
    <mergeCell ref="J135:J136"/>
    <mergeCell ref="G135:G136"/>
    <mergeCell ref="K135:K136"/>
    <mergeCell ref="L135:L136"/>
    <mergeCell ref="Q131:Q132"/>
    <mergeCell ref="Q133:Q134"/>
    <mergeCell ref="Q135:Q136"/>
    <mergeCell ref="M135:M136"/>
    <mergeCell ref="N135:N136"/>
    <mergeCell ref="M133:M134"/>
    <mergeCell ref="N133:N134"/>
    <mergeCell ref="O133:O134"/>
    <mergeCell ref="P133:P134"/>
    <mergeCell ref="G133:G134"/>
    <mergeCell ref="H133:H134"/>
    <mergeCell ref="I133:I134"/>
    <mergeCell ref="J133:J134"/>
    <mergeCell ref="K133:K134"/>
    <mergeCell ref="L133:L134"/>
    <mergeCell ref="Q129:Q130"/>
    <mergeCell ref="G131:G132"/>
    <mergeCell ref="H131:H132"/>
    <mergeCell ref="I131:I132"/>
    <mergeCell ref="J131:J132"/>
    <mergeCell ref="K131:K132"/>
    <mergeCell ref="L131:L132"/>
    <mergeCell ref="O131:O132"/>
    <mergeCell ref="P131:P132"/>
    <mergeCell ref="M131:M132"/>
    <mergeCell ref="G122:G123"/>
    <mergeCell ref="H122:H123"/>
    <mergeCell ref="I122:I123"/>
    <mergeCell ref="G129:L129"/>
    <mergeCell ref="M129:O129"/>
    <mergeCell ref="P129:P130"/>
    <mergeCell ref="G124:G125"/>
    <mergeCell ref="H124:H125"/>
    <mergeCell ref="I124:I125"/>
    <mergeCell ref="J124:J125"/>
    <mergeCell ref="K124:K125"/>
    <mergeCell ref="L124:L125"/>
    <mergeCell ref="H120:H121"/>
    <mergeCell ref="I120:I121"/>
    <mergeCell ref="J120:J121"/>
    <mergeCell ref="K120:K121"/>
    <mergeCell ref="L120:L121"/>
    <mergeCell ref="L122:L123"/>
    <mergeCell ref="Q116:Q117"/>
    <mergeCell ref="G118:G119"/>
    <mergeCell ref="H118:H119"/>
    <mergeCell ref="I118:I119"/>
    <mergeCell ref="J118:J119"/>
    <mergeCell ref="J122:J123"/>
    <mergeCell ref="K122:K123"/>
    <mergeCell ref="K118:K119"/>
    <mergeCell ref="L118:L119"/>
    <mergeCell ref="G120:G121"/>
    <mergeCell ref="M116:O116"/>
    <mergeCell ref="P116:P117"/>
    <mergeCell ref="G111:G112"/>
    <mergeCell ref="H111:H112"/>
    <mergeCell ref="I111:I112"/>
    <mergeCell ref="J111:J112"/>
    <mergeCell ref="K111:K112"/>
    <mergeCell ref="L111:L112"/>
    <mergeCell ref="K105:K106"/>
    <mergeCell ref="L105:L106"/>
    <mergeCell ref="G107:G108"/>
    <mergeCell ref="H107:H108"/>
    <mergeCell ref="I107:I108"/>
    <mergeCell ref="J107:J108"/>
    <mergeCell ref="K107:K108"/>
    <mergeCell ref="L107:L108"/>
    <mergeCell ref="L109:L110"/>
    <mergeCell ref="M103:O103"/>
    <mergeCell ref="P103:P104"/>
    <mergeCell ref="Q103:Q104"/>
    <mergeCell ref="G105:G106"/>
    <mergeCell ref="H105:H106"/>
    <mergeCell ref="I105:I106"/>
    <mergeCell ref="J105:J106"/>
    <mergeCell ref="G109:G110"/>
    <mergeCell ref="G103:L103"/>
    <mergeCell ref="M80:M81"/>
    <mergeCell ref="N80:N81"/>
    <mergeCell ref="O80:O81"/>
    <mergeCell ref="P80:P81"/>
    <mergeCell ref="Q80:Q81"/>
    <mergeCell ref="J74:J75"/>
    <mergeCell ref="K78:K79"/>
    <mergeCell ref="L78:L79"/>
    <mergeCell ref="L80:L81"/>
    <mergeCell ref="L74:L75"/>
    <mergeCell ref="G80:G81"/>
    <mergeCell ref="H80:H81"/>
    <mergeCell ref="I80:I81"/>
    <mergeCell ref="J80:J81"/>
    <mergeCell ref="K80:K81"/>
    <mergeCell ref="L69:L71"/>
    <mergeCell ref="G78:G79"/>
    <mergeCell ref="H78:H79"/>
    <mergeCell ref="I78:I79"/>
    <mergeCell ref="J78:J79"/>
    <mergeCell ref="K65:K68"/>
    <mergeCell ref="P67:P68"/>
    <mergeCell ref="Q67:Q68"/>
    <mergeCell ref="M70:M71"/>
    <mergeCell ref="O70:O71"/>
    <mergeCell ref="P70:P71"/>
    <mergeCell ref="M67:M68"/>
    <mergeCell ref="N65:N66"/>
    <mergeCell ref="L63:L64"/>
    <mergeCell ref="O65:O66"/>
    <mergeCell ref="P65:P66"/>
    <mergeCell ref="Q65:Q66"/>
    <mergeCell ref="Q63:Q64"/>
    <mergeCell ref="L65:L68"/>
    <mergeCell ref="P63:P64"/>
    <mergeCell ref="N67:N68"/>
    <mergeCell ref="O67:O68"/>
    <mergeCell ref="M65:M66"/>
    <mergeCell ref="G63:G64"/>
    <mergeCell ref="H63:H64"/>
    <mergeCell ref="I63:I64"/>
    <mergeCell ref="J63:J64"/>
    <mergeCell ref="K63:K64"/>
    <mergeCell ref="O58:O59"/>
    <mergeCell ref="N60:N61"/>
    <mergeCell ref="M63:M64"/>
    <mergeCell ref="N63:N64"/>
    <mergeCell ref="O63:O64"/>
    <mergeCell ref="P58:P59"/>
    <mergeCell ref="Q58:Q59"/>
    <mergeCell ref="M60:M62"/>
    <mergeCell ref="O60:O62"/>
    <mergeCell ref="P60:P62"/>
    <mergeCell ref="Q60:Q62"/>
    <mergeCell ref="M58:M59"/>
    <mergeCell ref="N58:N59"/>
    <mergeCell ref="L45:L46"/>
    <mergeCell ref="L43:L44"/>
    <mergeCell ref="G43:G44"/>
    <mergeCell ref="L58:L62"/>
    <mergeCell ref="K47:K48"/>
    <mergeCell ref="G58:G62"/>
    <mergeCell ref="H58:H62"/>
    <mergeCell ref="I58:I62"/>
    <mergeCell ref="J58:J62"/>
    <mergeCell ref="K58:K62"/>
    <mergeCell ref="P56:P57"/>
    <mergeCell ref="Q56:Q57"/>
    <mergeCell ref="G47:G48"/>
    <mergeCell ref="H47:H48"/>
    <mergeCell ref="I47:I48"/>
    <mergeCell ref="J47:J48"/>
    <mergeCell ref="L47:L48"/>
    <mergeCell ref="G56:L56"/>
    <mergeCell ref="M56:O56"/>
    <mergeCell ref="L38:L40"/>
    <mergeCell ref="G41:G42"/>
    <mergeCell ref="H41:H42"/>
    <mergeCell ref="I41:I42"/>
    <mergeCell ref="J41:J42"/>
    <mergeCell ref="K41:K42"/>
    <mergeCell ref="L41:L42"/>
    <mergeCell ref="G38:G40"/>
    <mergeCell ref="J38:J40"/>
    <mergeCell ref="K38:K40"/>
    <mergeCell ref="B67:B68"/>
    <mergeCell ref="J43:J44"/>
    <mergeCell ref="K43:K44"/>
    <mergeCell ref="H43:H44"/>
    <mergeCell ref="I43:I44"/>
    <mergeCell ref="G45:G46"/>
    <mergeCell ref="H45:H46"/>
    <mergeCell ref="I45:I46"/>
    <mergeCell ref="J45:J46"/>
    <mergeCell ref="K45:K46"/>
    <mergeCell ref="F72:F73"/>
    <mergeCell ref="A74:A75"/>
    <mergeCell ref="D74:D75"/>
    <mergeCell ref="F74:F75"/>
    <mergeCell ref="A69:A71"/>
    <mergeCell ref="B70:B71"/>
    <mergeCell ref="Q30:Q31"/>
    <mergeCell ref="M32:M33"/>
    <mergeCell ref="N32:N33"/>
    <mergeCell ref="O32:O33"/>
    <mergeCell ref="M30:M31"/>
    <mergeCell ref="N30:N31"/>
    <mergeCell ref="O30:O31"/>
    <mergeCell ref="P32:P33"/>
    <mergeCell ref="Q32:Q33"/>
    <mergeCell ref="P22:P23"/>
    <mergeCell ref="Q22:Q23"/>
    <mergeCell ref="G28:L28"/>
    <mergeCell ref="M28:O28"/>
    <mergeCell ref="P28:P29"/>
    <mergeCell ref="Q28:Q29"/>
    <mergeCell ref="G15:L15"/>
    <mergeCell ref="M15:O15"/>
    <mergeCell ref="P15:P16"/>
    <mergeCell ref="Q15:Q16"/>
    <mergeCell ref="C191:C192"/>
    <mergeCell ref="D191:D192"/>
    <mergeCell ref="P30:P31"/>
    <mergeCell ref="G30:G33"/>
    <mergeCell ref="G22:L22"/>
    <mergeCell ref="M22:O22"/>
    <mergeCell ref="F206:F207"/>
    <mergeCell ref="A208:A209"/>
    <mergeCell ref="D208:D209"/>
    <mergeCell ref="F208:F209"/>
    <mergeCell ref="A205:A207"/>
    <mergeCell ref="F220:F221"/>
    <mergeCell ref="F213:F214"/>
    <mergeCell ref="A213:A214"/>
    <mergeCell ref="D281:D282"/>
    <mergeCell ref="A281:A284"/>
    <mergeCell ref="A264:A265"/>
    <mergeCell ref="F264:F265"/>
    <mergeCell ref="D264:D265"/>
    <mergeCell ref="A220:A221"/>
    <mergeCell ref="F226:F227"/>
    <mergeCell ref="D226:D227"/>
    <mergeCell ref="E244:E245"/>
    <mergeCell ref="C244:C245"/>
    <mergeCell ref="F295:F296"/>
    <mergeCell ref="D295:D296"/>
    <mergeCell ref="A299:A300"/>
    <mergeCell ref="D299:D300"/>
    <mergeCell ref="A306:A307"/>
    <mergeCell ref="C269:C270"/>
    <mergeCell ref="D269:D270"/>
    <mergeCell ref="E269:E270"/>
    <mergeCell ref="A269:A270"/>
    <mergeCell ref="B269:B270"/>
    <mergeCell ref="A310:A311"/>
    <mergeCell ref="D310:D311"/>
    <mergeCell ref="F310:F311"/>
    <mergeCell ref="A302:A303"/>
    <mergeCell ref="D302:D303"/>
    <mergeCell ref="F302:F303"/>
    <mergeCell ref="A304:A305"/>
    <mergeCell ref="D304:D305"/>
    <mergeCell ref="F304:F305"/>
    <mergeCell ref="E310:E311"/>
    <mergeCell ref="A312:A313"/>
    <mergeCell ref="D312:D313"/>
    <mergeCell ref="F312:F313"/>
    <mergeCell ref="A314:A315"/>
    <mergeCell ref="D314:D315"/>
    <mergeCell ref="F314:F315"/>
    <mergeCell ref="E312:E313"/>
    <mergeCell ref="A316:A317"/>
    <mergeCell ref="D316:D317"/>
    <mergeCell ref="F316:F317"/>
    <mergeCell ref="A318:A319"/>
    <mergeCell ref="D318:D319"/>
    <mergeCell ref="F318:F319"/>
    <mergeCell ref="A349:A350"/>
    <mergeCell ref="B349:B350"/>
    <mergeCell ref="C349:C350"/>
    <mergeCell ref="A324:A325"/>
    <mergeCell ref="B324:B325"/>
    <mergeCell ref="C324:C325"/>
    <mergeCell ref="A332:A333"/>
    <mergeCell ref="B332:B333"/>
    <mergeCell ref="C332:C333"/>
    <mergeCell ref="A360:A361"/>
    <mergeCell ref="B360:B361"/>
    <mergeCell ref="D353:D354"/>
    <mergeCell ref="A353:A354"/>
    <mergeCell ref="A351:A352"/>
    <mergeCell ref="F351:F352"/>
    <mergeCell ref="B355:B356"/>
    <mergeCell ref="B357:B359"/>
    <mergeCell ref="A355:A359"/>
    <mergeCell ref="A362:A365"/>
    <mergeCell ref="B362:B363"/>
    <mergeCell ref="B364:B365"/>
    <mergeCell ref="A366:A368"/>
    <mergeCell ref="B367:B368"/>
    <mergeCell ref="A369:A370"/>
    <mergeCell ref="D332:D333"/>
    <mergeCell ref="E220:E221"/>
    <mergeCell ref="D220:D221"/>
    <mergeCell ref="F371:F372"/>
    <mergeCell ref="D369:D370"/>
    <mergeCell ref="F353:F354"/>
    <mergeCell ref="E332:E333"/>
    <mergeCell ref="D324:D325"/>
    <mergeCell ref="D306:D307"/>
    <mergeCell ref="F306:F307"/>
    <mergeCell ref="Q332:Q333"/>
    <mergeCell ref="R332:R333"/>
    <mergeCell ref="L220:L221"/>
    <mergeCell ref="F369:F370"/>
    <mergeCell ref="J220:J221"/>
    <mergeCell ref="K220:K221"/>
    <mergeCell ref="F332:F333"/>
    <mergeCell ref="H264:H265"/>
    <mergeCell ref="I264:I265"/>
    <mergeCell ref="J264:J265"/>
    <mergeCell ref="Q244:Q245"/>
    <mergeCell ref="G264:G265"/>
    <mergeCell ref="L160:L161"/>
    <mergeCell ref="G162:G163"/>
    <mergeCell ref="H162:H163"/>
    <mergeCell ref="I162:I163"/>
    <mergeCell ref="J162:J163"/>
    <mergeCell ref="K162:K163"/>
    <mergeCell ref="L162:L163"/>
    <mergeCell ref="G220:G221"/>
    <mergeCell ref="J109:J110"/>
    <mergeCell ref="G332:L332"/>
    <mergeCell ref="M332:O332"/>
    <mergeCell ref="P332:P333"/>
    <mergeCell ref="F299:F300"/>
    <mergeCell ref="E299:E300"/>
    <mergeCell ref="F285:F286"/>
    <mergeCell ref="H220:H221"/>
    <mergeCell ref="I220:I221"/>
    <mergeCell ref="F288:F289"/>
  </mergeCells>
  <printOptions/>
  <pageMargins left="0.7" right="0.7" top="0.75" bottom="0.75" header="0.3" footer="0.3"/>
  <pageSetup horizontalDpi="600" verticalDpi="600" orientation="portrait" paperSize="9" r:id="rId1"/>
  <ignoredErrors>
    <ignoredError sqref="N52 N88 N37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J119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26.57421875" style="0" customWidth="1"/>
    <col min="4" max="10" width="5.7109375" style="0" customWidth="1"/>
  </cols>
  <sheetData>
    <row r="2" spans="2:10" ht="15">
      <c r="B2" s="245" t="s">
        <v>524</v>
      </c>
      <c r="C2" s="62"/>
      <c r="D2" s="62"/>
      <c r="E2" s="62"/>
      <c r="F2" s="62"/>
      <c r="G2" s="62"/>
      <c r="H2" s="62"/>
      <c r="I2" s="62"/>
      <c r="J2" s="62"/>
    </row>
    <row r="3" spans="2:10" ht="12.75">
      <c r="B3" s="62"/>
      <c r="C3" s="62"/>
      <c r="D3" s="62"/>
      <c r="E3" s="62"/>
      <c r="F3" s="62"/>
      <c r="G3" s="62"/>
      <c r="H3" s="62"/>
      <c r="I3" s="62"/>
      <c r="J3" s="62"/>
    </row>
    <row r="4" spans="2:10" ht="40.5" customHeight="1">
      <c r="B4" s="540" t="s">
        <v>655</v>
      </c>
      <c r="C4" s="541"/>
      <c r="D4" s="541"/>
      <c r="E4" s="541"/>
      <c r="F4" s="541"/>
      <c r="G4" s="541"/>
      <c r="H4" s="541"/>
      <c r="I4" s="541"/>
      <c r="J4" s="541"/>
    </row>
    <row r="5" spans="2:10" ht="12.75">
      <c r="B5" s="321"/>
      <c r="C5" s="322"/>
      <c r="D5" s="322"/>
      <c r="E5" s="322"/>
      <c r="F5" s="322"/>
      <c r="G5" s="322"/>
      <c r="H5" s="322"/>
      <c r="I5" s="322"/>
      <c r="J5" s="322"/>
    </row>
    <row r="6" spans="2:10" ht="12.75">
      <c r="B6" s="539" t="s">
        <v>748</v>
      </c>
      <c r="C6" s="539"/>
      <c r="D6" s="539"/>
      <c r="E6" s="539"/>
      <c r="F6" s="539"/>
      <c r="G6" s="539"/>
      <c r="H6" s="539"/>
      <c r="I6" s="539"/>
      <c r="J6" s="539"/>
    </row>
    <row r="7" spans="2:10" ht="12.75">
      <c r="B7" s="62"/>
      <c r="C7" s="62"/>
      <c r="D7" s="62"/>
      <c r="E7" s="62"/>
      <c r="F7" s="62"/>
      <c r="G7" s="62"/>
      <c r="H7" s="62"/>
      <c r="I7" s="62"/>
      <c r="J7" s="62"/>
    </row>
    <row r="8" spans="2:10" ht="89.25" customHeight="1">
      <c r="B8" s="539" t="s">
        <v>747</v>
      </c>
      <c r="C8" s="539"/>
      <c r="D8" s="539"/>
      <c r="E8" s="539"/>
      <c r="F8" s="539"/>
      <c r="G8" s="539"/>
      <c r="H8" s="539"/>
      <c r="I8" s="539"/>
      <c r="J8" s="539"/>
    </row>
    <row r="10" spans="2:10" ht="12.75">
      <c r="B10" s="537" t="s">
        <v>654</v>
      </c>
      <c r="C10" s="538"/>
      <c r="D10" s="534" t="s">
        <v>517</v>
      </c>
      <c r="E10" s="534"/>
      <c r="F10" s="534"/>
      <c r="G10" s="534"/>
      <c r="H10" s="534"/>
      <c r="I10" s="534"/>
      <c r="J10" s="269" t="s">
        <v>549</v>
      </c>
    </row>
    <row r="11" spans="2:10" ht="13.5" thickBot="1">
      <c r="B11" s="538"/>
      <c r="C11" s="538"/>
      <c r="D11" s="259">
        <v>1</v>
      </c>
      <c r="E11" s="259">
        <v>2</v>
      </c>
      <c r="F11" s="259">
        <v>3</v>
      </c>
      <c r="G11" s="259">
        <v>4</v>
      </c>
      <c r="H11" s="259">
        <v>5</v>
      </c>
      <c r="I11" s="259">
        <v>6</v>
      </c>
      <c r="J11" s="270" t="s">
        <v>637</v>
      </c>
    </row>
    <row r="12" spans="2:10" ht="12.75">
      <c r="B12" s="535" t="s">
        <v>518</v>
      </c>
      <c r="C12" s="536"/>
      <c r="D12" s="261"/>
      <c r="E12" s="261"/>
      <c r="F12" s="261"/>
      <c r="G12" s="261"/>
      <c r="H12" s="261"/>
      <c r="I12" s="261"/>
      <c r="J12" s="60"/>
    </row>
    <row r="13" spans="2:10" ht="12.75">
      <c r="B13" s="528" t="s">
        <v>5</v>
      </c>
      <c r="C13" s="529"/>
      <c r="D13" s="260">
        <v>0</v>
      </c>
      <c r="E13" s="260"/>
      <c r="F13" s="260"/>
      <c r="G13" s="260"/>
      <c r="H13" s="260"/>
      <c r="I13" s="260"/>
      <c r="J13" s="262">
        <f>SUM(D13:I13)</f>
        <v>0</v>
      </c>
    </row>
    <row r="14" spans="2:10" ht="12.75">
      <c r="B14" s="528" t="s">
        <v>10</v>
      </c>
      <c r="C14" s="529"/>
      <c r="D14" s="260">
        <v>20</v>
      </c>
      <c r="E14" s="260">
        <v>10</v>
      </c>
      <c r="F14" s="260"/>
      <c r="G14" s="260"/>
      <c r="H14" s="260"/>
      <c r="I14" s="260"/>
      <c r="J14" s="262">
        <f>SUM(D14:I14)</f>
        <v>30</v>
      </c>
    </row>
    <row r="15" spans="2:10" ht="13.5" thickBot="1">
      <c r="B15" s="530" t="s">
        <v>255</v>
      </c>
      <c r="C15" s="531"/>
      <c r="D15" s="263">
        <v>11</v>
      </c>
      <c r="E15" s="263">
        <v>16</v>
      </c>
      <c r="F15" s="263">
        <v>13</v>
      </c>
      <c r="G15" s="263">
        <v>9</v>
      </c>
      <c r="H15" s="263">
        <v>6</v>
      </c>
      <c r="I15" s="263"/>
      <c r="J15" s="264">
        <f>SUM(D15:I15)</f>
        <v>55</v>
      </c>
    </row>
    <row r="16" spans="2:10" ht="12.75">
      <c r="B16" s="535" t="s">
        <v>55</v>
      </c>
      <c r="C16" s="536"/>
      <c r="D16" s="261"/>
      <c r="E16" s="261"/>
      <c r="F16" s="261"/>
      <c r="G16" s="261"/>
      <c r="H16" s="261"/>
      <c r="I16" s="261"/>
      <c r="J16" s="60"/>
    </row>
    <row r="17" spans="2:10" ht="12.75">
      <c r="B17" s="528" t="s">
        <v>519</v>
      </c>
      <c r="C17" s="529"/>
      <c r="D17" s="260"/>
      <c r="E17" s="260"/>
      <c r="F17" s="260">
        <v>6</v>
      </c>
      <c r="G17" s="260">
        <v>6</v>
      </c>
      <c r="H17" s="260">
        <v>6</v>
      </c>
      <c r="I17" s="260">
        <v>6</v>
      </c>
      <c r="J17" s="262">
        <f aca="true" t="shared" si="0" ref="J17:J23">SUM(D17:I17)</f>
        <v>24</v>
      </c>
    </row>
    <row r="18" spans="2:10" ht="12.75">
      <c r="B18" s="528" t="s">
        <v>80</v>
      </c>
      <c r="C18" s="529"/>
      <c r="D18" s="260"/>
      <c r="E18" s="260"/>
      <c r="F18" s="260">
        <v>11</v>
      </c>
      <c r="G18" s="260">
        <v>9</v>
      </c>
      <c r="H18" s="260">
        <v>2</v>
      </c>
      <c r="I18" s="260"/>
      <c r="J18" s="262">
        <f t="shared" si="0"/>
        <v>22</v>
      </c>
    </row>
    <row r="19" spans="2:10" ht="12.75">
      <c r="B19" s="528" t="s">
        <v>749</v>
      </c>
      <c r="C19" s="529"/>
      <c r="D19" s="260"/>
      <c r="E19" s="260"/>
      <c r="F19" s="260"/>
      <c r="G19" s="260">
        <v>2</v>
      </c>
      <c r="H19" s="260">
        <v>12</v>
      </c>
      <c r="I19" s="260">
        <v>10</v>
      </c>
      <c r="J19" s="262">
        <f t="shared" si="0"/>
        <v>24</v>
      </c>
    </row>
    <row r="20" spans="2:10" ht="13.5" thickBot="1">
      <c r="B20" s="530" t="s">
        <v>520</v>
      </c>
      <c r="C20" s="531"/>
      <c r="D20" s="263"/>
      <c r="E20" s="263"/>
      <c r="F20" s="263"/>
      <c r="G20" s="263">
        <v>2</v>
      </c>
      <c r="H20" s="263">
        <v>2</v>
      </c>
      <c r="I20" s="263">
        <v>2</v>
      </c>
      <c r="J20" s="264">
        <f t="shared" si="0"/>
        <v>6</v>
      </c>
    </row>
    <row r="21" spans="2:10" ht="12.75">
      <c r="B21" s="532" t="s">
        <v>521</v>
      </c>
      <c r="C21" s="533"/>
      <c r="D21" s="265"/>
      <c r="E21" s="265">
        <v>3</v>
      </c>
      <c r="F21" s="265">
        <v>2</v>
      </c>
      <c r="G21" s="265">
        <v>2</v>
      </c>
      <c r="H21" s="265"/>
      <c r="I21" s="265">
        <v>2</v>
      </c>
      <c r="J21" s="266">
        <f t="shared" si="0"/>
        <v>9</v>
      </c>
    </row>
    <row r="22" spans="2:10" ht="13.5" thickBot="1">
      <c r="B22" s="530" t="s">
        <v>522</v>
      </c>
      <c r="C22" s="531"/>
      <c r="D22" s="263"/>
      <c r="E22" s="263"/>
      <c r="F22" s="263"/>
      <c r="G22" s="263"/>
      <c r="H22" s="263"/>
      <c r="I22" s="263">
        <v>10</v>
      </c>
      <c r="J22" s="264">
        <f t="shared" si="0"/>
        <v>10</v>
      </c>
    </row>
    <row r="23" spans="2:10" ht="15.75">
      <c r="B23" s="61"/>
      <c r="C23" s="267" t="s">
        <v>523</v>
      </c>
      <c r="D23" s="268">
        <f aca="true" t="shared" si="1" ref="D23:I23">SUM(D13:D22)</f>
        <v>31</v>
      </c>
      <c r="E23" s="268">
        <f t="shared" si="1"/>
        <v>29</v>
      </c>
      <c r="F23" s="268">
        <f t="shared" si="1"/>
        <v>32</v>
      </c>
      <c r="G23" s="268">
        <f t="shared" si="1"/>
        <v>30</v>
      </c>
      <c r="H23" s="268">
        <f t="shared" si="1"/>
        <v>28</v>
      </c>
      <c r="I23" s="268">
        <f t="shared" si="1"/>
        <v>30</v>
      </c>
      <c r="J23" s="268">
        <f t="shared" si="0"/>
        <v>180</v>
      </c>
    </row>
    <row r="26" spans="2:10" ht="12.75">
      <c r="B26" s="537" t="s">
        <v>746</v>
      </c>
      <c r="C26" s="538"/>
      <c r="D26" s="534" t="s">
        <v>517</v>
      </c>
      <c r="E26" s="534"/>
      <c r="F26" s="534"/>
      <c r="G26" s="534"/>
      <c r="H26" s="534"/>
      <c r="I26" s="534"/>
      <c r="J26" s="269" t="s">
        <v>549</v>
      </c>
    </row>
    <row r="27" spans="2:10" ht="13.5" thickBot="1">
      <c r="B27" s="538"/>
      <c r="C27" s="538"/>
      <c r="D27" s="259">
        <v>1</v>
      </c>
      <c r="E27" s="259">
        <v>2</v>
      </c>
      <c r="F27" s="259">
        <v>3</v>
      </c>
      <c r="G27" s="259">
        <v>4</v>
      </c>
      <c r="H27" s="259">
        <v>5</v>
      </c>
      <c r="I27" s="259">
        <v>6</v>
      </c>
      <c r="J27" s="270" t="s">
        <v>637</v>
      </c>
    </row>
    <row r="28" spans="2:10" ht="12.75">
      <c r="B28" s="535" t="s">
        <v>518</v>
      </c>
      <c r="C28" s="536"/>
      <c r="D28" s="261"/>
      <c r="E28" s="261"/>
      <c r="F28" s="261"/>
      <c r="G28" s="261"/>
      <c r="H28" s="261"/>
      <c r="I28" s="261"/>
      <c r="J28" s="60"/>
    </row>
    <row r="29" spans="2:10" ht="12.75">
      <c r="B29" s="528" t="s">
        <v>5</v>
      </c>
      <c r="C29" s="529"/>
      <c r="D29" s="260">
        <v>0</v>
      </c>
      <c r="E29" s="260"/>
      <c r="F29" s="260"/>
      <c r="G29" s="260"/>
      <c r="H29" s="260"/>
      <c r="I29" s="260"/>
      <c r="J29" s="262">
        <f>SUM(D29:I29)</f>
        <v>0</v>
      </c>
    </row>
    <row r="30" spans="2:10" ht="12.75">
      <c r="B30" s="528" t="s">
        <v>10</v>
      </c>
      <c r="C30" s="529"/>
      <c r="D30" s="260">
        <v>20</v>
      </c>
      <c r="E30" s="260">
        <v>10</v>
      </c>
      <c r="F30" s="260"/>
      <c r="G30" s="260"/>
      <c r="H30" s="260"/>
      <c r="I30" s="260"/>
      <c r="J30" s="262">
        <f>SUM(D30:I30)</f>
        <v>30</v>
      </c>
    </row>
    <row r="31" spans="2:10" ht="13.5" thickBot="1">
      <c r="B31" s="530" t="s">
        <v>255</v>
      </c>
      <c r="C31" s="531"/>
      <c r="D31" s="263">
        <v>11</v>
      </c>
      <c r="E31" s="263">
        <v>16</v>
      </c>
      <c r="F31" s="263">
        <v>13</v>
      </c>
      <c r="G31" s="263">
        <v>9</v>
      </c>
      <c r="H31" s="263">
        <v>6</v>
      </c>
      <c r="I31" s="263"/>
      <c r="J31" s="264">
        <f>SUM(D31:I31)</f>
        <v>55</v>
      </c>
    </row>
    <row r="32" spans="2:10" ht="12.75">
      <c r="B32" s="535" t="s">
        <v>55</v>
      </c>
      <c r="C32" s="536"/>
      <c r="D32" s="261"/>
      <c r="E32" s="261"/>
      <c r="F32" s="261"/>
      <c r="G32" s="261"/>
      <c r="H32" s="261"/>
      <c r="I32" s="261"/>
      <c r="J32" s="60"/>
    </row>
    <row r="33" spans="2:10" ht="12.75">
      <c r="B33" s="528" t="s">
        <v>656</v>
      </c>
      <c r="C33" s="529"/>
      <c r="D33" s="260"/>
      <c r="E33" s="260"/>
      <c r="F33" s="260">
        <v>6</v>
      </c>
      <c r="G33" s="260">
        <v>6</v>
      </c>
      <c r="H33" s="260">
        <v>6</v>
      </c>
      <c r="I33" s="260">
        <v>3</v>
      </c>
      <c r="J33" s="262">
        <f aca="true" t="shared" si="2" ref="J33:J39">SUM(D33:I33)</f>
        <v>21</v>
      </c>
    </row>
    <row r="34" spans="2:10" ht="12.75">
      <c r="B34" s="528" t="s">
        <v>81</v>
      </c>
      <c r="C34" s="529"/>
      <c r="D34" s="260"/>
      <c r="E34" s="260"/>
      <c r="F34" s="260">
        <v>8</v>
      </c>
      <c r="G34" s="260">
        <v>6</v>
      </c>
      <c r="H34" s="260"/>
      <c r="I34" s="260"/>
      <c r="J34" s="262">
        <f t="shared" si="2"/>
        <v>14</v>
      </c>
    </row>
    <row r="35" spans="2:10" ht="12.75">
      <c r="B35" s="528" t="s">
        <v>749</v>
      </c>
      <c r="C35" s="529"/>
      <c r="D35" s="260"/>
      <c r="E35" s="260"/>
      <c r="F35" s="260">
        <v>4</v>
      </c>
      <c r="G35" s="260">
        <v>7</v>
      </c>
      <c r="H35" s="260">
        <v>16</v>
      </c>
      <c r="I35" s="260">
        <v>14</v>
      </c>
      <c r="J35" s="262">
        <f t="shared" si="2"/>
        <v>41</v>
      </c>
    </row>
    <row r="36" spans="2:10" ht="13.5" thickBot="1">
      <c r="B36" s="530" t="s">
        <v>662</v>
      </c>
      <c r="C36" s="531"/>
      <c r="D36" s="263"/>
      <c r="E36" s="263"/>
      <c r="F36" s="263"/>
      <c r="G36" s="263"/>
      <c r="H36" s="263"/>
      <c r="I36" s="263"/>
      <c r="J36" s="264">
        <f t="shared" si="2"/>
        <v>0</v>
      </c>
    </row>
    <row r="37" spans="2:10" ht="12.75">
      <c r="B37" s="532" t="s">
        <v>521</v>
      </c>
      <c r="C37" s="533"/>
      <c r="D37" s="265"/>
      <c r="E37" s="265">
        <v>3</v>
      </c>
      <c r="F37" s="265"/>
      <c r="G37" s="265">
        <v>2</v>
      </c>
      <c r="H37" s="265">
        <v>2</v>
      </c>
      <c r="I37" s="265">
        <v>2</v>
      </c>
      <c r="J37" s="266">
        <f t="shared" si="2"/>
        <v>9</v>
      </c>
    </row>
    <row r="38" spans="2:10" ht="13.5" thickBot="1">
      <c r="B38" s="530" t="s">
        <v>522</v>
      </c>
      <c r="C38" s="531"/>
      <c r="D38" s="263"/>
      <c r="E38" s="263"/>
      <c r="F38" s="263"/>
      <c r="G38" s="263"/>
      <c r="H38" s="263"/>
      <c r="I38" s="263">
        <v>10</v>
      </c>
      <c r="J38" s="264">
        <f t="shared" si="2"/>
        <v>10</v>
      </c>
    </row>
    <row r="39" spans="2:10" ht="15.75">
      <c r="B39" s="61"/>
      <c r="C39" s="267" t="s">
        <v>523</v>
      </c>
      <c r="D39" s="268">
        <f aca="true" t="shared" si="3" ref="D39:I39">SUM(D29:D38)</f>
        <v>31</v>
      </c>
      <c r="E39" s="268">
        <f t="shared" si="3"/>
        <v>29</v>
      </c>
      <c r="F39" s="268">
        <f t="shared" si="3"/>
        <v>31</v>
      </c>
      <c r="G39" s="268">
        <f t="shared" si="3"/>
        <v>30</v>
      </c>
      <c r="H39" s="268">
        <f t="shared" si="3"/>
        <v>30</v>
      </c>
      <c r="I39" s="268">
        <f t="shared" si="3"/>
        <v>29</v>
      </c>
      <c r="J39" s="268">
        <f t="shared" si="2"/>
        <v>180</v>
      </c>
    </row>
    <row r="42" spans="2:10" ht="12.75">
      <c r="B42" s="537" t="s">
        <v>651</v>
      </c>
      <c r="C42" s="538"/>
      <c r="D42" s="534" t="s">
        <v>517</v>
      </c>
      <c r="E42" s="534"/>
      <c r="F42" s="534"/>
      <c r="G42" s="534"/>
      <c r="H42" s="534"/>
      <c r="I42" s="534"/>
      <c r="J42" s="269" t="s">
        <v>549</v>
      </c>
    </row>
    <row r="43" spans="2:10" ht="13.5" thickBot="1">
      <c r="B43" s="538"/>
      <c r="C43" s="538"/>
      <c r="D43" s="259">
        <v>1</v>
      </c>
      <c r="E43" s="259">
        <v>2</v>
      </c>
      <c r="F43" s="259">
        <v>3</v>
      </c>
      <c r="G43" s="259">
        <v>4</v>
      </c>
      <c r="H43" s="259">
        <v>5</v>
      </c>
      <c r="I43" s="259">
        <v>6</v>
      </c>
      <c r="J43" s="270" t="s">
        <v>637</v>
      </c>
    </row>
    <row r="44" spans="2:10" ht="12.75">
      <c r="B44" s="535" t="s">
        <v>518</v>
      </c>
      <c r="C44" s="536"/>
      <c r="D44" s="261"/>
      <c r="E44" s="261"/>
      <c r="F44" s="261"/>
      <c r="G44" s="261"/>
      <c r="H44" s="261"/>
      <c r="I44" s="261"/>
      <c r="J44" s="60"/>
    </row>
    <row r="45" spans="2:10" ht="12.75">
      <c r="B45" s="528" t="s">
        <v>5</v>
      </c>
      <c r="C45" s="529"/>
      <c r="D45" s="260">
        <v>0</v>
      </c>
      <c r="E45" s="260"/>
      <c r="F45" s="260"/>
      <c r="G45" s="260"/>
      <c r="H45" s="260"/>
      <c r="I45" s="260"/>
      <c r="J45" s="262">
        <f>SUM(D45:I45)</f>
        <v>0</v>
      </c>
    </row>
    <row r="46" spans="2:10" ht="12.75">
      <c r="B46" s="528" t="s">
        <v>10</v>
      </c>
      <c r="C46" s="529"/>
      <c r="D46" s="260">
        <v>20</v>
      </c>
      <c r="E46" s="260">
        <v>10</v>
      </c>
      <c r="F46" s="260"/>
      <c r="G46" s="260"/>
      <c r="H46" s="260"/>
      <c r="I46" s="260"/>
      <c r="J46" s="262">
        <f>SUM(D46:I46)</f>
        <v>30</v>
      </c>
    </row>
    <row r="47" spans="2:10" ht="13.5" thickBot="1">
      <c r="B47" s="530" t="s">
        <v>255</v>
      </c>
      <c r="C47" s="531"/>
      <c r="D47" s="263">
        <v>11</v>
      </c>
      <c r="E47" s="263">
        <v>16</v>
      </c>
      <c r="F47" s="263">
        <v>13</v>
      </c>
      <c r="G47" s="263">
        <v>9</v>
      </c>
      <c r="H47" s="263">
        <v>6</v>
      </c>
      <c r="I47" s="263"/>
      <c r="J47" s="264">
        <f>SUM(D47:I47)</f>
        <v>55</v>
      </c>
    </row>
    <row r="48" spans="2:10" ht="12.75">
      <c r="B48" s="535" t="s">
        <v>55</v>
      </c>
      <c r="C48" s="536"/>
      <c r="D48" s="261"/>
      <c r="E48" s="261"/>
      <c r="F48" s="261"/>
      <c r="G48" s="261"/>
      <c r="H48" s="261"/>
      <c r="I48" s="261"/>
      <c r="J48" s="60"/>
    </row>
    <row r="49" spans="2:10" ht="12.75">
      <c r="B49" s="528" t="s">
        <v>657</v>
      </c>
      <c r="C49" s="529"/>
      <c r="D49" s="260"/>
      <c r="E49" s="260"/>
      <c r="F49" s="260">
        <v>6</v>
      </c>
      <c r="G49" s="260">
        <v>6</v>
      </c>
      <c r="H49" s="260">
        <v>6</v>
      </c>
      <c r="I49" s="260">
        <v>6</v>
      </c>
      <c r="J49" s="262">
        <f aca="true" t="shared" si="4" ref="J49:J55">SUM(D49:I49)</f>
        <v>24</v>
      </c>
    </row>
    <row r="50" spans="2:10" ht="12.75">
      <c r="B50" s="528" t="s">
        <v>81</v>
      </c>
      <c r="C50" s="529"/>
      <c r="D50" s="260"/>
      <c r="E50" s="260"/>
      <c r="F50" s="260">
        <v>8</v>
      </c>
      <c r="G50" s="260">
        <v>6</v>
      </c>
      <c r="H50" s="260"/>
      <c r="I50" s="260"/>
      <c r="J50" s="262">
        <f t="shared" si="4"/>
        <v>14</v>
      </c>
    </row>
    <row r="51" spans="2:10" ht="12.75">
      <c r="B51" s="528" t="s">
        <v>749</v>
      </c>
      <c r="C51" s="529"/>
      <c r="D51" s="260"/>
      <c r="E51" s="260"/>
      <c r="F51" s="260">
        <v>3</v>
      </c>
      <c r="G51" s="260">
        <v>8</v>
      </c>
      <c r="H51" s="260">
        <v>12</v>
      </c>
      <c r="I51" s="260">
        <v>11</v>
      </c>
      <c r="J51" s="262">
        <f t="shared" si="4"/>
        <v>34</v>
      </c>
    </row>
    <row r="52" spans="2:10" ht="13.5" thickBot="1">
      <c r="B52" s="530" t="s">
        <v>663</v>
      </c>
      <c r="C52" s="531"/>
      <c r="D52" s="263"/>
      <c r="E52" s="263"/>
      <c r="F52" s="263"/>
      <c r="G52" s="263">
        <v>2</v>
      </c>
      <c r="H52" s="263"/>
      <c r="I52" s="263">
        <v>2</v>
      </c>
      <c r="J52" s="264">
        <f t="shared" si="4"/>
        <v>4</v>
      </c>
    </row>
    <row r="53" spans="2:10" ht="12.75">
      <c r="B53" s="532" t="s">
        <v>521</v>
      </c>
      <c r="C53" s="533"/>
      <c r="D53" s="265"/>
      <c r="E53" s="265">
        <v>3</v>
      </c>
      <c r="F53" s="265"/>
      <c r="G53" s="265"/>
      <c r="H53" s="265">
        <v>4</v>
      </c>
      <c r="I53" s="265">
        <v>2</v>
      </c>
      <c r="J53" s="266">
        <f t="shared" si="4"/>
        <v>9</v>
      </c>
    </row>
    <row r="54" spans="2:10" ht="13.5" thickBot="1">
      <c r="B54" s="530" t="s">
        <v>522</v>
      </c>
      <c r="C54" s="531"/>
      <c r="D54" s="263"/>
      <c r="E54" s="263"/>
      <c r="F54" s="263"/>
      <c r="G54" s="263"/>
      <c r="H54" s="263"/>
      <c r="I54" s="263">
        <v>10</v>
      </c>
      <c r="J54" s="264">
        <f t="shared" si="4"/>
        <v>10</v>
      </c>
    </row>
    <row r="55" spans="2:10" ht="15.75">
      <c r="B55" s="61"/>
      <c r="C55" s="267" t="s">
        <v>523</v>
      </c>
      <c r="D55" s="268">
        <f aca="true" t="shared" si="5" ref="D55:I55">SUM(D45:D54)</f>
        <v>31</v>
      </c>
      <c r="E55" s="268">
        <f t="shared" si="5"/>
        <v>29</v>
      </c>
      <c r="F55" s="268">
        <f t="shared" si="5"/>
        <v>30</v>
      </c>
      <c r="G55" s="268">
        <f t="shared" si="5"/>
        <v>31</v>
      </c>
      <c r="H55" s="268">
        <f t="shared" si="5"/>
        <v>28</v>
      </c>
      <c r="I55" s="268">
        <f t="shared" si="5"/>
        <v>31</v>
      </c>
      <c r="J55" s="268">
        <f t="shared" si="4"/>
        <v>180</v>
      </c>
    </row>
    <row r="58" spans="2:10" ht="12.75">
      <c r="B58" s="537" t="s">
        <v>650</v>
      </c>
      <c r="C58" s="538"/>
      <c r="D58" s="534" t="s">
        <v>517</v>
      </c>
      <c r="E58" s="534"/>
      <c r="F58" s="534"/>
      <c r="G58" s="534"/>
      <c r="H58" s="534"/>
      <c r="I58" s="534"/>
      <c r="J58" s="269" t="s">
        <v>549</v>
      </c>
    </row>
    <row r="59" spans="2:10" ht="13.5" thickBot="1">
      <c r="B59" s="538"/>
      <c r="C59" s="538"/>
      <c r="D59" s="259">
        <v>1</v>
      </c>
      <c r="E59" s="259">
        <v>2</v>
      </c>
      <c r="F59" s="259">
        <v>3</v>
      </c>
      <c r="G59" s="259">
        <v>4</v>
      </c>
      <c r="H59" s="259">
        <v>5</v>
      </c>
      <c r="I59" s="259">
        <v>6</v>
      </c>
      <c r="J59" s="270" t="s">
        <v>637</v>
      </c>
    </row>
    <row r="60" spans="2:10" ht="12.75">
      <c r="B60" s="535" t="s">
        <v>518</v>
      </c>
      <c r="C60" s="536"/>
      <c r="D60" s="261"/>
      <c r="E60" s="261"/>
      <c r="F60" s="261"/>
      <c r="G60" s="261"/>
      <c r="H60" s="261"/>
      <c r="I60" s="261"/>
      <c r="J60" s="60"/>
    </row>
    <row r="61" spans="2:10" ht="12.75">
      <c r="B61" s="528" t="s">
        <v>5</v>
      </c>
      <c r="C61" s="529"/>
      <c r="D61" s="260">
        <v>0</v>
      </c>
      <c r="E61" s="260"/>
      <c r="F61" s="260"/>
      <c r="G61" s="260"/>
      <c r="H61" s="260"/>
      <c r="I61" s="260"/>
      <c r="J61" s="262">
        <f>SUM(D61:I61)</f>
        <v>0</v>
      </c>
    </row>
    <row r="62" spans="2:10" ht="12.75">
      <c r="B62" s="528" t="s">
        <v>10</v>
      </c>
      <c r="C62" s="529"/>
      <c r="D62" s="260">
        <v>20</v>
      </c>
      <c r="E62" s="260">
        <v>10</v>
      </c>
      <c r="F62" s="260"/>
      <c r="G62" s="260"/>
      <c r="H62" s="260"/>
      <c r="I62" s="260"/>
      <c r="J62" s="262">
        <f>SUM(D62:I62)</f>
        <v>30</v>
      </c>
    </row>
    <row r="63" spans="2:10" ht="13.5" thickBot="1">
      <c r="B63" s="530" t="s">
        <v>255</v>
      </c>
      <c r="C63" s="531"/>
      <c r="D63" s="263">
        <v>11</v>
      </c>
      <c r="E63" s="263">
        <v>16</v>
      </c>
      <c r="F63" s="263">
        <v>13</v>
      </c>
      <c r="G63" s="263">
        <v>9</v>
      </c>
      <c r="H63" s="263">
        <v>6</v>
      </c>
      <c r="I63" s="263"/>
      <c r="J63" s="264">
        <f>SUM(D63:I63)</f>
        <v>55</v>
      </c>
    </row>
    <row r="64" spans="2:10" ht="12.75">
      <c r="B64" s="535" t="s">
        <v>55</v>
      </c>
      <c r="C64" s="536"/>
      <c r="D64" s="261"/>
      <c r="E64" s="261"/>
      <c r="F64" s="261"/>
      <c r="G64" s="261"/>
      <c r="H64" s="261"/>
      <c r="I64" s="261"/>
      <c r="J64" s="60"/>
    </row>
    <row r="65" spans="2:10" ht="12.75">
      <c r="B65" s="528" t="s">
        <v>597</v>
      </c>
      <c r="C65" s="529"/>
      <c r="D65" s="260"/>
      <c r="E65" s="260"/>
      <c r="F65" s="260">
        <v>3</v>
      </c>
      <c r="G65" s="260">
        <v>3</v>
      </c>
      <c r="H65" s="260">
        <v>3</v>
      </c>
      <c r="I65" s="260">
        <v>3</v>
      </c>
      <c r="J65" s="262">
        <f aca="true" t="shared" si="6" ref="J65:J71">SUM(D65:I65)</f>
        <v>12</v>
      </c>
    </row>
    <row r="66" spans="2:10" ht="12.75">
      <c r="B66" s="528" t="s">
        <v>81</v>
      </c>
      <c r="C66" s="529"/>
      <c r="D66" s="260"/>
      <c r="E66" s="260"/>
      <c r="F66" s="260">
        <v>8</v>
      </c>
      <c r="G66" s="260">
        <v>6</v>
      </c>
      <c r="H66" s="260"/>
      <c r="I66" s="260"/>
      <c r="J66" s="262">
        <f t="shared" si="6"/>
        <v>14</v>
      </c>
    </row>
    <row r="67" spans="2:10" ht="12.75">
      <c r="B67" s="528" t="s">
        <v>749</v>
      </c>
      <c r="C67" s="529"/>
      <c r="D67" s="260"/>
      <c r="E67" s="260"/>
      <c r="F67" s="260">
        <v>5</v>
      </c>
      <c r="G67" s="260">
        <v>9</v>
      </c>
      <c r="H67" s="260">
        <v>13</v>
      </c>
      <c r="I67" s="260">
        <v>16</v>
      </c>
      <c r="J67" s="262">
        <f t="shared" si="6"/>
        <v>43</v>
      </c>
    </row>
    <row r="68" spans="2:10" ht="13.5" thickBot="1">
      <c r="B68" s="530" t="s">
        <v>520</v>
      </c>
      <c r="C68" s="531"/>
      <c r="D68" s="263"/>
      <c r="E68" s="263"/>
      <c r="F68" s="263"/>
      <c r="G68" s="263"/>
      <c r="H68" s="263">
        <v>5</v>
      </c>
      <c r="I68" s="263">
        <v>2</v>
      </c>
      <c r="J68" s="264">
        <f t="shared" si="6"/>
        <v>7</v>
      </c>
    </row>
    <row r="69" spans="2:10" ht="12.75">
      <c r="B69" s="532" t="s">
        <v>521</v>
      </c>
      <c r="C69" s="533"/>
      <c r="D69" s="265"/>
      <c r="E69" s="265">
        <v>3</v>
      </c>
      <c r="F69" s="265"/>
      <c r="G69" s="265">
        <v>4</v>
      </c>
      <c r="H69" s="265">
        <v>2</v>
      </c>
      <c r="I69" s="265"/>
      <c r="J69" s="266">
        <f t="shared" si="6"/>
        <v>9</v>
      </c>
    </row>
    <row r="70" spans="2:10" ht="13.5" thickBot="1">
      <c r="B70" s="530" t="s">
        <v>522</v>
      </c>
      <c r="C70" s="531"/>
      <c r="D70" s="263"/>
      <c r="E70" s="263"/>
      <c r="F70" s="263"/>
      <c r="G70" s="263"/>
      <c r="H70" s="263"/>
      <c r="I70" s="263">
        <v>10</v>
      </c>
      <c r="J70" s="264">
        <f t="shared" si="6"/>
        <v>10</v>
      </c>
    </row>
    <row r="71" spans="2:10" ht="15.75">
      <c r="B71" s="61"/>
      <c r="C71" s="267" t="s">
        <v>523</v>
      </c>
      <c r="D71" s="268">
        <f aca="true" t="shared" si="7" ref="D71:I71">SUM(D61:D70)</f>
        <v>31</v>
      </c>
      <c r="E71" s="268">
        <f t="shared" si="7"/>
        <v>29</v>
      </c>
      <c r="F71" s="268">
        <f t="shared" si="7"/>
        <v>29</v>
      </c>
      <c r="G71" s="268">
        <f t="shared" si="7"/>
        <v>31</v>
      </c>
      <c r="H71" s="268">
        <f t="shared" si="7"/>
        <v>29</v>
      </c>
      <c r="I71" s="268">
        <f t="shared" si="7"/>
        <v>31</v>
      </c>
      <c r="J71" s="268">
        <f t="shared" si="6"/>
        <v>180</v>
      </c>
    </row>
    <row r="74" spans="2:10" ht="12.75">
      <c r="B74" s="537" t="s">
        <v>649</v>
      </c>
      <c r="C74" s="538"/>
      <c r="D74" s="534" t="s">
        <v>517</v>
      </c>
      <c r="E74" s="534"/>
      <c r="F74" s="534"/>
      <c r="G74" s="534"/>
      <c r="H74" s="534"/>
      <c r="I74" s="534"/>
      <c r="J74" s="269" t="s">
        <v>549</v>
      </c>
    </row>
    <row r="75" spans="2:10" ht="13.5" thickBot="1">
      <c r="B75" s="538"/>
      <c r="C75" s="538"/>
      <c r="D75" s="259">
        <v>1</v>
      </c>
      <c r="E75" s="259">
        <v>2</v>
      </c>
      <c r="F75" s="259">
        <v>3</v>
      </c>
      <c r="G75" s="259">
        <v>4</v>
      </c>
      <c r="H75" s="259">
        <v>5</v>
      </c>
      <c r="I75" s="259">
        <v>6</v>
      </c>
      <c r="J75" s="270" t="s">
        <v>637</v>
      </c>
    </row>
    <row r="76" spans="2:10" ht="12.75">
      <c r="B76" s="535" t="s">
        <v>518</v>
      </c>
      <c r="C76" s="536"/>
      <c r="D76" s="261"/>
      <c r="E76" s="261"/>
      <c r="F76" s="261"/>
      <c r="G76" s="261"/>
      <c r="H76" s="261"/>
      <c r="I76" s="261"/>
      <c r="J76" s="60"/>
    </row>
    <row r="77" spans="2:10" ht="12.75">
      <c r="B77" s="528" t="s">
        <v>5</v>
      </c>
      <c r="C77" s="529"/>
      <c r="D77" s="260">
        <v>0</v>
      </c>
      <c r="E77" s="260"/>
      <c r="F77" s="260"/>
      <c r="G77" s="260"/>
      <c r="H77" s="260"/>
      <c r="I77" s="260"/>
      <c r="J77" s="262">
        <f>SUM(D77:I77)</f>
        <v>0</v>
      </c>
    </row>
    <row r="78" spans="2:10" ht="12.75">
      <c r="B78" s="528" t="s">
        <v>10</v>
      </c>
      <c r="C78" s="529"/>
      <c r="D78" s="260">
        <v>20</v>
      </c>
      <c r="E78" s="260">
        <v>10</v>
      </c>
      <c r="F78" s="260"/>
      <c r="G78" s="260"/>
      <c r="H78" s="260"/>
      <c r="I78" s="260"/>
      <c r="J78" s="262">
        <f>SUM(D78:I78)</f>
        <v>30</v>
      </c>
    </row>
    <row r="79" spans="2:10" ht="13.5" thickBot="1">
      <c r="B79" s="530" t="s">
        <v>255</v>
      </c>
      <c r="C79" s="531"/>
      <c r="D79" s="263">
        <v>11</v>
      </c>
      <c r="E79" s="263">
        <v>16</v>
      </c>
      <c r="F79" s="263">
        <v>13</v>
      </c>
      <c r="G79" s="263">
        <v>9</v>
      </c>
      <c r="H79" s="263">
        <v>6</v>
      </c>
      <c r="I79" s="263"/>
      <c r="J79" s="264">
        <f>SUM(D79:I79)</f>
        <v>55</v>
      </c>
    </row>
    <row r="80" spans="2:10" ht="12.75">
      <c r="B80" s="535" t="s">
        <v>55</v>
      </c>
      <c r="C80" s="536"/>
      <c r="D80" s="261"/>
      <c r="E80" s="261"/>
      <c r="F80" s="261"/>
      <c r="G80" s="261"/>
      <c r="H80" s="261"/>
      <c r="I80" s="261"/>
      <c r="J80" s="60"/>
    </row>
    <row r="81" spans="2:10" ht="12.75">
      <c r="B81" s="528" t="s">
        <v>597</v>
      </c>
      <c r="C81" s="529"/>
      <c r="D81" s="260"/>
      <c r="E81" s="260"/>
      <c r="F81" s="260">
        <v>3</v>
      </c>
      <c r="G81" s="260">
        <v>3</v>
      </c>
      <c r="H81" s="260">
        <v>3</v>
      </c>
      <c r="I81" s="260">
        <v>3</v>
      </c>
      <c r="J81" s="262">
        <f aca="true" t="shared" si="8" ref="J81:J87">SUM(D81:I81)</f>
        <v>12</v>
      </c>
    </row>
    <row r="82" spans="2:10" ht="12.75">
      <c r="B82" s="528" t="s">
        <v>81</v>
      </c>
      <c r="C82" s="529"/>
      <c r="D82" s="260"/>
      <c r="E82" s="260"/>
      <c r="F82" s="260">
        <v>8</v>
      </c>
      <c r="G82" s="260">
        <v>6</v>
      </c>
      <c r="H82" s="260"/>
      <c r="I82" s="260"/>
      <c r="J82" s="262">
        <f t="shared" si="8"/>
        <v>14</v>
      </c>
    </row>
    <row r="83" spans="2:10" ht="12.75">
      <c r="B83" s="528" t="s">
        <v>749</v>
      </c>
      <c r="C83" s="529"/>
      <c r="D83" s="260"/>
      <c r="E83" s="260"/>
      <c r="F83" s="260">
        <v>2</v>
      </c>
      <c r="G83" s="260">
        <v>10</v>
      </c>
      <c r="H83" s="260">
        <v>15</v>
      </c>
      <c r="I83" s="260">
        <v>13</v>
      </c>
      <c r="J83" s="262">
        <f t="shared" si="8"/>
        <v>40</v>
      </c>
    </row>
    <row r="84" spans="2:10" ht="13.5" thickBot="1">
      <c r="B84" s="530" t="s">
        <v>520</v>
      </c>
      <c r="C84" s="531"/>
      <c r="D84" s="263"/>
      <c r="E84" s="263"/>
      <c r="F84" s="263">
        <v>4</v>
      </c>
      <c r="G84" s="263">
        <v>2</v>
      </c>
      <c r="H84" s="263">
        <v>2</v>
      </c>
      <c r="I84" s="263">
        <v>2</v>
      </c>
      <c r="J84" s="264">
        <f t="shared" si="8"/>
        <v>10</v>
      </c>
    </row>
    <row r="85" spans="2:10" ht="12.75">
      <c r="B85" s="532" t="s">
        <v>521</v>
      </c>
      <c r="C85" s="533"/>
      <c r="D85" s="265" t="s">
        <v>162</v>
      </c>
      <c r="E85" s="265">
        <v>3</v>
      </c>
      <c r="F85" s="265"/>
      <c r="G85" s="265"/>
      <c r="H85" s="265">
        <v>4</v>
      </c>
      <c r="I85" s="265">
        <v>2</v>
      </c>
      <c r="J85" s="266">
        <f t="shared" si="8"/>
        <v>9</v>
      </c>
    </row>
    <row r="86" spans="2:10" ht="13.5" thickBot="1">
      <c r="B86" s="530" t="s">
        <v>522</v>
      </c>
      <c r="C86" s="531"/>
      <c r="D86" s="263"/>
      <c r="E86" s="263"/>
      <c r="F86" s="263"/>
      <c r="G86" s="263"/>
      <c r="H86" s="263"/>
      <c r="I86" s="263">
        <v>10</v>
      </c>
      <c r="J86" s="264">
        <f t="shared" si="8"/>
        <v>10</v>
      </c>
    </row>
    <row r="87" spans="2:10" ht="15.75">
      <c r="B87" s="61"/>
      <c r="C87" s="267" t="s">
        <v>523</v>
      </c>
      <c r="D87" s="268">
        <f aca="true" t="shared" si="9" ref="D87:I87">SUM(D77:D86)</f>
        <v>31</v>
      </c>
      <c r="E87" s="268">
        <f t="shared" si="9"/>
        <v>29</v>
      </c>
      <c r="F87" s="268">
        <f t="shared" si="9"/>
        <v>30</v>
      </c>
      <c r="G87" s="268">
        <f t="shared" si="9"/>
        <v>30</v>
      </c>
      <c r="H87" s="268">
        <f t="shared" si="9"/>
        <v>30</v>
      </c>
      <c r="I87" s="268">
        <f t="shared" si="9"/>
        <v>30</v>
      </c>
      <c r="J87" s="268">
        <f t="shared" si="8"/>
        <v>180</v>
      </c>
    </row>
    <row r="90" spans="2:10" ht="12.75">
      <c r="B90" s="537" t="s">
        <v>648</v>
      </c>
      <c r="C90" s="538"/>
      <c r="D90" s="534" t="s">
        <v>517</v>
      </c>
      <c r="E90" s="534"/>
      <c r="F90" s="534"/>
      <c r="G90" s="534"/>
      <c r="H90" s="534"/>
      <c r="I90" s="534"/>
      <c r="J90" s="269" t="s">
        <v>549</v>
      </c>
    </row>
    <row r="91" spans="2:10" ht="13.5" thickBot="1">
      <c r="B91" s="538"/>
      <c r="C91" s="538"/>
      <c r="D91" s="259">
        <v>1</v>
      </c>
      <c r="E91" s="259">
        <v>2</v>
      </c>
      <c r="F91" s="259">
        <v>3</v>
      </c>
      <c r="G91" s="259">
        <v>4</v>
      </c>
      <c r="H91" s="259">
        <v>5</v>
      </c>
      <c r="I91" s="259">
        <v>6</v>
      </c>
      <c r="J91" s="270" t="s">
        <v>637</v>
      </c>
    </row>
    <row r="92" spans="2:10" ht="12.75">
      <c r="B92" s="535" t="s">
        <v>518</v>
      </c>
      <c r="C92" s="536"/>
      <c r="D92" s="261"/>
      <c r="E92" s="261"/>
      <c r="F92" s="261"/>
      <c r="G92" s="261"/>
      <c r="H92" s="261"/>
      <c r="I92" s="261"/>
      <c r="J92" s="60"/>
    </row>
    <row r="93" spans="2:10" ht="12.75">
      <c r="B93" s="528" t="s">
        <v>5</v>
      </c>
      <c r="C93" s="529"/>
      <c r="D93" s="260">
        <v>0</v>
      </c>
      <c r="E93" s="260"/>
      <c r="F93" s="260"/>
      <c r="G93" s="260"/>
      <c r="H93" s="260"/>
      <c r="I93" s="260"/>
      <c r="J93" s="262">
        <f>SUM(D93:I93)</f>
        <v>0</v>
      </c>
    </row>
    <row r="94" spans="2:10" ht="12.75">
      <c r="B94" s="528" t="s">
        <v>10</v>
      </c>
      <c r="C94" s="529"/>
      <c r="D94" s="260">
        <v>20</v>
      </c>
      <c r="E94" s="260">
        <v>10</v>
      </c>
      <c r="F94" s="260"/>
      <c r="G94" s="260"/>
      <c r="H94" s="260"/>
      <c r="I94" s="260"/>
      <c r="J94" s="262">
        <f>SUM(D94:I94)</f>
        <v>30</v>
      </c>
    </row>
    <row r="95" spans="2:10" ht="13.5" thickBot="1">
      <c r="B95" s="530" t="s">
        <v>255</v>
      </c>
      <c r="C95" s="531"/>
      <c r="D95" s="263">
        <v>11</v>
      </c>
      <c r="E95" s="263">
        <v>16</v>
      </c>
      <c r="F95" s="263">
        <v>13</v>
      </c>
      <c r="G95" s="263">
        <v>9</v>
      </c>
      <c r="H95" s="263">
        <v>6</v>
      </c>
      <c r="I95" s="263"/>
      <c r="J95" s="264">
        <f>SUM(D95:I95)</f>
        <v>55</v>
      </c>
    </row>
    <row r="96" spans="2:10" ht="12.75">
      <c r="B96" s="535" t="s">
        <v>55</v>
      </c>
      <c r="C96" s="536"/>
      <c r="D96" s="261"/>
      <c r="E96" s="261"/>
      <c r="F96" s="261"/>
      <c r="G96" s="261"/>
      <c r="H96" s="261"/>
      <c r="I96" s="261"/>
      <c r="J96" s="60"/>
    </row>
    <row r="97" spans="2:10" ht="12.75">
      <c r="B97" s="528" t="s">
        <v>597</v>
      </c>
      <c r="C97" s="529"/>
      <c r="D97" s="260"/>
      <c r="E97" s="260"/>
      <c r="F97" s="260">
        <v>3</v>
      </c>
      <c r="G97" s="260">
        <v>3</v>
      </c>
      <c r="H97" s="260">
        <v>3</v>
      </c>
      <c r="I97" s="260">
        <v>3</v>
      </c>
      <c r="J97" s="262">
        <f aca="true" t="shared" si="10" ref="J97:J103">SUM(D97:I97)</f>
        <v>12</v>
      </c>
    </row>
    <row r="98" spans="2:10" ht="12.75">
      <c r="B98" s="528" t="s">
        <v>81</v>
      </c>
      <c r="C98" s="529"/>
      <c r="D98" s="260"/>
      <c r="E98" s="260"/>
      <c r="F98" s="260">
        <v>8</v>
      </c>
      <c r="G98" s="260">
        <v>6</v>
      </c>
      <c r="H98" s="260"/>
      <c r="I98" s="260"/>
      <c r="J98" s="262">
        <f t="shared" si="10"/>
        <v>14</v>
      </c>
    </row>
    <row r="99" spans="2:10" ht="12.75">
      <c r="B99" s="528" t="s">
        <v>749</v>
      </c>
      <c r="C99" s="529"/>
      <c r="D99" s="260"/>
      <c r="E99" s="260"/>
      <c r="F99" s="260">
        <v>7</v>
      </c>
      <c r="G99" s="260">
        <v>10</v>
      </c>
      <c r="H99" s="260">
        <v>16</v>
      </c>
      <c r="I99" s="260">
        <v>9</v>
      </c>
      <c r="J99" s="262">
        <f t="shared" si="10"/>
        <v>42</v>
      </c>
    </row>
    <row r="100" spans="2:10" ht="13.5" thickBot="1">
      <c r="B100" s="530" t="s">
        <v>520</v>
      </c>
      <c r="C100" s="531"/>
      <c r="D100" s="263"/>
      <c r="E100" s="263"/>
      <c r="F100" s="263"/>
      <c r="G100" s="263"/>
      <c r="H100" s="263">
        <v>2</v>
      </c>
      <c r="I100" s="263">
        <v>6</v>
      </c>
      <c r="J100" s="264">
        <f t="shared" si="10"/>
        <v>8</v>
      </c>
    </row>
    <row r="101" spans="2:10" ht="12.75">
      <c r="B101" s="532" t="s">
        <v>521</v>
      </c>
      <c r="C101" s="533"/>
      <c r="D101" s="265"/>
      <c r="E101" s="265">
        <v>3</v>
      </c>
      <c r="F101" s="265"/>
      <c r="G101" s="265">
        <v>2</v>
      </c>
      <c r="H101" s="265">
        <v>2</v>
      </c>
      <c r="I101" s="265">
        <v>2</v>
      </c>
      <c r="J101" s="266">
        <f t="shared" si="10"/>
        <v>9</v>
      </c>
    </row>
    <row r="102" spans="2:10" ht="13.5" thickBot="1">
      <c r="B102" s="530" t="s">
        <v>522</v>
      </c>
      <c r="C102" s="531"/>
      <c r="D102" s="263"/>
      <c r="E102" s="263"/>
      <c r="F102" s="263"/>
      <c r="G102" s="263"/>
      <c r="H102" s="263"/>
      <c r="I102" s="263">
        <v>10</v>
      </c>
      <c r="J102" s="264">
        <f t="shared" si="10"/>
        <v>10</v>
      </c>
    </row>
    <row r="103" spans="2:10" ht="15.75">
      <c r="B103" s="61"/>
      <c r="C103" s="267" t="s">
        <v>523</v>
      </c>
      <c r="D103" s="268">
        <f aca="true" t="shared" si="11" ref="D103:I103">SUM(D93:D102)</f>
        <v>31</v>
      </c>
      <c r="E103" s="268">
        <f t="shared" si="11"/>
        <v>29</v>
      </c>
      <c r="F103" s="268">
        <f t="shared" si="11"/>
        <v>31</v>
      </c>
      <c r="G103" s="268">
        <f t="shared" si="11"/>
        <v>30</v>
      </c>
      <c r="H103" s="268">
        <f t="shared" si="11"/>
        <v>29</v>
      </c>
      <c r="I103" s="268">
        <f t="shared" si="11"/>
        <v>30</v>
      </c>
      <c r="J103" s="268">
        <f t="shared" si="10"/>
        <v>180</v>
      </c>
    </row>
    <row r="106" spans="2:10" ht="12.75">
      <c r="B106" s="537" t="s">
        <v>647</v>
      </c>
      <c r="C106" s="538"/>
      <c r="D106" s="534" t="s">
        <v>517</v>
      </c>
      <c r="E106" s="534"/>
      <c r="F106" s="534"/>
      <c r="G106" s="534"/>
      <c r="H106" s="534"/>
      <c r="I106" s="534"/>
      <c r="J106" s="269" t="s">
        <v>549</v>
      </c>
    </row>
    <row r="107" spans="2:10" ht="13.5" thickBot="1">
      <c r="B107" s="538"/>
      <c r="C107" s="538"/>
      <c r="D107" s="259">
        <v>1</v>
      </c>
      <c r="E107" s="259">
        <v>2</v>
      </c>
      <c r="F107" s="259">
        <v>3</v>
      </c>
      <c r="G107" s="259">
        <v>4</v>
      </c>
      <c r="H107" s="259">
        <v>5</v>
      </c>
      <c r="I107" s="259">
        <v>6</v>
      </c>
      <c r="J107" s="270" t="s">
        <v>637</v>
      </c>
    </row>
    <row r="108" spans="2:10" ht="12.75">
      <c r="B108" s="535" t="s">
        <v>518</v>
      </c>
      <c r="C108" s="536"/>
      <c r="D108" s="261"/>
      <c r="E108" s="261"/>
      <c r="F108" s="261"/>
      <c r="G108" s="261"/>
      <c r="H108" s="261"/>
      <c r="I108" s="261"/>
      <c r="J108" s="60"/>
    </row>
    <row r="109" spans="2:10" ht="12.75">
      <c r="B109" s="528" t="s">
        <v>5</v>
      </c>
      <c r="C109" s="529"/>
      <c r="D109" s="260">
        <v>0</v>
      </c>
      <c r="E109" s="260"/>
      <c r="F109" s="260"/>
      <c r="G109" s="260"/>
      <c r="H109" s="260"/>
      <c r="I109" s="260"/>
      <c r="J109" s="262">
        <f>SUM(D109:I109)</f>
        <v>0</v>
      </c>
    </row>
    <row r="110" spans="2:10" ht="12.75">
      <c r="B110" s="528" t="s">
        <v>10</v>
      </c>
      <c r="C110" s="529"/>
      <c r="D110" s="260">
        <v>20</v>
      </c>
      <c r="E110" s="260">
        <v>10</v>
      </c>
      <c r="F110" s="260"/>
      <c r="G110" s="260"/>
      <c r="H110" s="260"/>
      <c r="I110" s="260"/>
      <c r="J110" s="262">
        <f>SUM(D110:I110)</f>
        <v>30</v>
      </c>
    </row>
    <row r="111" spans="2:10" ht="13.5" thickBot="1">
      <c r="B111" s="530" t="s">
        <v>255</v>
      </c>
      <c r="C111" s="531"/>
      <c r="D111" s="263">
        <v>11</v>
      </c>
      <c r="E111" s="263">
        <v>16</v>
      </c>
      <c r="F111" s="263">
        <v>13</v>
      </c>
      <c r="G111" s="263">
        <v>9</v>
      </c>
      <c r="H111" s="263">
        <v>6</v>
      </c>
      <c r="I111" s="263"/>
      <c r="J111" s="264">
        <f>SUM(D111:I111)</f>
        <v>55</v>
      </c>
    </row>
    <row r="112" spans="2:10" ht="12.75">
      <c r="B112" s="535" t="s">
        <v>55</v>
      </c>
      <c r="C112" s="536"/>
      <c r="D112" s="261"/>
      <c r="E112" s="261"/>
      <c r="F112" s="261"/>
      <c r="G112" s="261"/>
      <c r="H112" s="261"/>
      <c r="I112" s="261"/>
      <c r="J112" s="60"/>
    </row>
    <row r="113" spans="2:10" ht="12.75">
      <c r="B113" s="528" t="s">
        <v>597</v>
      </c>
      <c r="C113" s="529"/>
      <c r="D113" s="260"/>
      <c r="E113" s="260"/>
      <c r="F113" s="260">
        <v>3</v>
      </c>
      <c r="G113" s="260">
        <v>3</v>
      </c>
      <c r="H113" s="260">
        <v>3</v>
      </c>
      <c r="I113" s="260">
        <v>3</v>
      </c>
      <c r="J113" s="262">
        <f aca="true" t="shared" si="12" ref="J113:J119">SUM(D113:I113)</f>
        <v>12</v>
      </c>
    </row>
    <row r="114" spans="2:10" ht="12.75">
      <c r="B114" s="528" t="s">
        <v>598</v>
      </c>
      <c r="C114" s="529"/>
      <c r="D114" s="260"/>
      <c r="E114" s="260"/>
      <c r="F114" s="260">
        <v>2</v>
      </c>
      <c r="G114" s="260">
        <v>2</v>
      </c>
      <c r="H114" s="260">
        <v>4</v>
      </c>
      <c r="I114" s="260">
        <v>2</v>
      </c>
      <c r="J114" s="262">
        <f t="shared" si="12"/>
        <v>10</v>
      </c>
    </row>
    <row r="115" spans="2:10" ht="12.75">
      <c r="B115" s="528" t="s">
        <v>599</v>
      </c>
      <c r="C115" s="529"/>
      <c r="D115" s="260"/>
      <c r="E115" s="260"/>
      <c r="F115" s="260">
        <v>10</v>
      </c>
      <c r="G115" s="260">
        <v>10</v>
      </c>
      <c r="H115" s="260">
        <v>15</v>
      </c>
      <c r="I115" s="260">
        <v>15</v>
      </c>
      <c r="J115" s="262">
        <f t="shared" si="12"/>
        <v>50</v>
      </c>
    </row>
    <row r="116" spans="2:10" ht="13.5" thickBot="1">
      <c r="B116" s="530" t="s">
        <v>520</v>
      </c>
      <c r="C116" s="531"/>
      <c r="D116" s="263"/>
      <c r="E116" s="263"/>
      <c r="F116" s="263"/>
      <c r="G116" s="263">
        <v>2</v>
      </c>
      <c r="H116" s="263">
        <v>2</v>
      </c>
      <c r="I116" s="263"/>
      <c r="J116" s="264">
        <f t="shared" si="12"/>
        <v>4</v>
      </c>
    </row>
    <row r="117" spans="2:10" ht="12.75">
      <c r="B117" s="532" t="s">
        <v>521</v>
      </c>
      <c r="C117" s="533"/>
      <c r="D117" s="265"/>
      <c r="E117" s="265">
        <v>3</v>
      </c>
      <c r="F117" s="265">
        <v>2</v>
      </c>
      <c r="G117" s="265">
        <v>4</v>
      </c>
      <c r="H117" s="265"/>
      <c r="I117" s="265"/>
      <c r="J117" s="266">
        <f t="shared" si="12"/>
        <v>9</v>
      </c>
    </row>
    <row r="118" spans="2:10" ht="13.5" thickBot="1">
      <c r="B118" s="530" t="s">
        <v>522</v>
      </c>
      <c r="C118" s="531"/>
      <c r="D118" s="263"/>
      <c r="E118" s="263"/>
      <c r="F118" s="263"/>
      <c r="G118" s="263"/>
      <c r="H118" s="263"/>
      <c r="I118" s="263">
        <v>10</v>
      </c>
      <c r="J118" s="264">
        <f t="shared" si="12"/>
        <v>10</v>
      </c>
    </row>
    <row r="119" spans="2:10" ht="15.75">
      <c r="B119" s="61"/>
      <c r="C119" s="267" t="s">
        <v>523</v>
      </c>
      <c r="D119" s="268">
        <f aca="true" t="shared" si="13" ref="D119:I119">SUM(D109:D118)</f>
        <v>31</v>
      </c>
      <c r="E119" s="268">
        <f t="shared" si="13"/>
        <v>29</v>
      </c>
      <c r="F119" s="268">
        <f t="shared" si="13"/>
        <v>30</v>
      </c>
      <c r="G119" s="268">
        <f t="shared" si="13"/>
        <v>30</v>
      </c>
      <c r="H119" s="268">
        <f t="shared" si="13"/>
        <v>30</v>
      </c>
      <c r="I119" s="268">
        <f t="shared" si="13"/>
        <v>30</v>
      </c>
      <c r="J119" s="268">
        <f t="shared" si="12"/>
        <v>180</v>
      </c>
    </row>
  </sheetData>
  <sheetProtection/>
  <mergeCells count="94">
    <mergeCell ref="B6:J6"/>
    <mergeCell ref="B4:J4"/>
    <mergeCell ref="B15:C15"/>
    <mergeCell ref="B16:C16"/>
    <mergeCell ref="B17:C17"/>
    <mergeCell ref="B18:C18"/>
    <mergeCell ref="B10:C11"/>
    <mergeCell ref="D10:I10"/>
    <mergeCell ref="B12:C12"/>
    <mergeCell ref="B8:J8"/>
    <mergeCell ref="D26:I26"/>
    <mergeCell ref="B13:C13"/>
    <mergeCell ref="B14:C14"/>
    <mergeCell ref="B21:C21"/>
    <mergeCell ref="B22:C22"/>
    <mergeCell ref="B20:C20"/>
    <mergeCell ref="B19:C19"/>
    <mergeCell ref="B28:C28"/>
    <mergeCell ref="B29:C29"/>
    <mergeCell ref="B30:C30"/>
    <mergeCell ref="B31:C31"/>
    <mergeCell ref="B32:C32"/>
    <mergeCell ref="B26:C27"/>
    <mergeCell ref="B33:C33"/>
    <mergeCell ref="B34:C34"/>
    <mergeCell ref="B35:C35"/>
    <mergeCell ref="B36:C36"/>
    <mergeCell ref="B37:C37"/>
    <mergeCell ref="B38:C38"/>
    <mergeCell ref="B52:C52"/>
    <mergeCell ref="D42:I42"/>
    <mergeCell ref="B44:C44"/>
    <mergeCell ref="B45:C45"/>
    <mergeCell ref="B46:C46"/>
    <mergeCell ref="B42:C43"/>
    <mergeCell ref="B53:C53"/>
    <mergeCell ref="B54:C54"/>
    <mergeCell ref="D58:I58"/>
    <mergeCell ref="B60:C60"/>
    <mergeCell ref="B58:C59"/>
    <mergeCell ref="B47:C47"/>
    <mergeCell ref="B48:C48"/>
    <mergeCell ref="B49:C49"/>
    <mergeCell ref="B50:C50"/>
    <mergeCell ref="B51:C51"/>
    <mergeCell ref="D74:I74"/>
    <mergeCell ref="B74:C75"/>
    <mergeCell ref="B61:C61"/>
    <mergeCell ref="B62:C62"/>
    <mergeCell ref="B63:C63"/>
    <mergeCell ref="B64:C64"/>
    <mergeCell ref="B65:C65"/>
    <mergeCell ref="B66:C66"/>
    <mergeCell ref="B82:C82"/>
    <mergeCell ref="B83:C83"/>
    <mergeCell ref="B84:C84"/>
    <mergeCell ref="B67:C67"/>
    <mergeCell ref="B68:C68"/>
    <mergeCell ref="B69:C69"/>
    <mergeCell ref="B70:C70"/>
    <mergeCell ref="B76:C76"/>
    <mergeCell ref="B77:C77"/>
    <mergeCell ref="B78:C78"/>
    <mergeCell ref="B79:C79"/>
    <mergeCell ref="B80:C80"/>
    <mergeCell ref="B81:C81"/>
    <mergeCell ref="B101:C101"/>
    <mergeCell ref="B102:C102"/>
    <mergeCell ref="B85:C85"/>
    <mergeCell ref="B86:C86"/>
    <mergeCell ref="D90:I90"/>
    <mergeCell ref="B92:C92"/>
    <mergeCell ref="B93:C93"/>
    <mergeCell ref="B94:C94"/>
    <mergeCell ref="B90:C91"/>
    <mergeCell ref="B95:C95"/>
    <mergeCell ref="B96:C96"/>
    <mergeCell ref="B97:C97"/>
    <mergeCell ref="B98:C98"/>
    <mergeCell ref="B99:C99"/>
    <mergeCell ref="B100:C100"/>
    <mergeCell ref="B118:C11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D106:I106"/>
    <mergeCell ref="B108:C108"/>
    <mergeCell ref="B106:C10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0.00390625" style="0" customWidth="1"/>
  </cols>
  <sheetData>
    <row r="2" ht="15">
      <c r="A2" s="42" t="s">
        <v>307</v>
      </c>
    </row>
    <row r="3" ht="15">
      <c r="A3" s="42" t="s">
        <v>308</v>
      </c>
    </row>
    <row r="4" ht="15">
      <c r="A4" s="42" t="s">
        <v>309</v>
      </c>
    </row>
    <row r="5" ht="15">
      <c r="A5" s="42" t="s">
        <v>310</v>
      </c>
    </row>
    <row r="6" ht="15">
      <c r="A6" s="42" t="s">
        <v>311</v>
      </c>
    </row>
    <row r="7" ht="15">
      <c r="A7" s="42" t="s">
        <v>312</v>
      </c>
    </row>
    <row r="8" ht="15">
      <c r="A8" s="42" t="s">
        <v>313</v>
      </c>
    </row>
    <row r="9" ht="15">
      <c r="A9" s="42"/>
    </row>
    <row r="10" ht="15">
      <c r="A10" s="42" t="s">
        <v>314</v>
      </c>
    </row>
    <row r="11" ht="15">
      <c r="A11" s="43" t="s">
        <v>315</v>
      </c>
    </row>
    <row r="12" ht="15">
      <c r="A12" s="43" t="s">
        <v>316</v>
      </c>
    </row>
    <row r="13" ht="15">
      <c r="A13" s="43" t="s">
        <v>317</v>
      </c>
    </row>
    <row r="14" ht="15">
      <c r="A14" s="43"/>
    </row>
    <row r="15" ht="15">
      <c r="A15" s="42" t="s">
        <v>318</v>
      </c>
    </row>
    <row r="16" ht="15">
      <c r="A16" s="42" t="s">
        <v>319</v>
      </c>
    </row>
    <row r="17" ht="15">
      <c r="A17" s="42" t="s">
        <v>320</v>
      </c>
    </row>
    <row r="18" ht="15">
      <c r="A18" s="42" t="s">
        <v>321</v>
      </c>
    </row>
    <row r="19" ht="15">
      <c r="A19" s="42" t="s">
        <v>322</v>
      </c>
    </row>
    <row r="20" ht="15">
      <c r="A20" s="42" t="s">
        <v>323</v>
      </c>
    </row>
    <row r="21" ht="15">
      <c r="A21" s="42" t="s">
        <v>324</v>
      </c>
    </row>
    <row r="22" ht="15">
      <c r="A22" s="42" t="s">
        <v>325</v>
      </c>
    </row>
    <row r="23" ht="15">
      <c r="A23" s="42" t="s">
        <v>326</v>
      </c>
    </row>
    <row r="24" ht="15">
      <c r="A24" s="42"/>
    </row>
    <row r="25" ht="15">
      <c r="A25" s="42" t="s">
        <v>327</v>
      </c>
    </row>
    <row r="26" ht="15">
      <c r="A26" s="42" t="s">
        <v>328</v>
      </c>
    </row>
    <row r="27" ht="15">
      <c r="A27" s="42" t="s">
        <v>329</v>
      </c>
    </row>
    <row r="28" ht="15">
      <c r="A28" s="42"/>
    </row>
    <row r="29" ht="15">
      <c r="A29" s="42" t="s">
        <v>330</v>
      </c>
    </row>
    <row r="30" ht="15">
      <c r="A30" s="42" t="s">
        <v>331</v>
      </c>
    </row>
    <row r="31" ht="15">
      <c r="A31" s="42"/>
    </row>
    <row r="32" ht="15">
      <c r="A32" s="42"/>
    </row>
    <row r="33" ht="15">
      <c r="A33" s="4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 TTK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Derényi Imre</dc:creator>
  <cp:keywords/>
  <dc:description/>
  <cp:lastModifiedBy>derenyi</cp:lastModifiedBy>
  <cp:lastPrinted>2011-10-11T21:53:46Z</cp:lastPrinted>
  <dcterms:created xsi:type="dcterms:W3CDTF">2002-07-15T06:14:09Z</dcterms:created>
  <dcterms:modified xsi:type="dcterms:W3CDTF">2013-11-15T18:42:43Z</dcterms:modified>
  <cp:category/>
  <cp:version/>
  <cp:contentType/>
  <cp:contentStatus/>
</cp:coreProperties>
</file>