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4440" activeTab="0"/>
  </bookViews>
  <sheets>
    <sheet name="Kémia BSc_2016-tól" sheetId="1" r:id="rId1"/>
    <sheet name="Abszolutóriumhoz" sheetId="2" r:id="rId2"/>
    <sheet name="A Képzési Terv" sheetId="3" r:id="rId3"/>
  </sheets>
  <externalReferences>
    <externalReference r:id="rId6"/>
  </externalReferences>
  <definedNames>
    <definedName name="Excel_BuiltIn_Print_Area_1">#REF!</definedName>
    <definedName name="Excel_BuiltIn_Print_Area_2">"$#REF!.$A$1:$AA$79"</definedName>
  </definedNames>
  <calcPr fullCalcOnLoad="1"/>
</workbook>
</file>

<file path=xl/sharedStrings.xml><?xml version="1.0" encoding="utf-8"?>
<sst xmlns="http://schemas.openxmlformats.org/spreadsheetml/2006/main" count="628" uniqueCount="355">
  <si>
    <t>Kód</t>
  </si>
  <si>
    <t>Tantárgy</t>
  </si>
  <si>
    <t>Érté-kelés</t>
  </si>
  <si>
    <r>
      <t xml:space="preserve">Szemeszter </t>
    </r>
    <r>
      <rPr>
        <sz val="13"/>
        <rFont val="Arial"/>
        <family val="2"/>
      </rPr>
      <t>(óra/hét)</t>
    </r>
  </si>
  <si>
    <t>Kredit</t>
  </si>
  <si>
    <t>Előfeltétel I.</t>
  </si>
  <si>
    <t>Előfeltétel II.</t>
  </si>
  <si>
    <t>Előfeltétel III.</t>
  </si>
  <si>
    <t>Ea</t>
  </si>
  <si>
    <t>Gy</t>
  </si>
  <si>
    <t>Lgy</t>
  </si>
  <si>
    <t>2f</t>
  </si>
  <si>
    <t>Róka András</t>
  </si>
  <si>
    <t>K</t>
  </si>
  <si>
    <t>Gyj</t>
  </si>
  <si>
    <t>Üzemlátogatás</t>
  </si>
  <si>
    <t>Kémiai biztonságtechnika</t>
  </si>
  <si>
    <t>Kémia BSc</t>
  </si>
  <si>
    <t>Tárgyfelelős</t>
  </si>
  <si>
    <t>Felterjesztő tanszék</t>
  </si>
  <si>
    <t>Kémia kritériumtárgy</t>
  </si>
  <si>
    <t>kv1c2kkt</t>
  </si>
  <si>
    <t>3f</t>
  </si>
  <si>
    <t>mv1c1mt1</t>
  </si>
  <si>
    <t>mv1c2mt1</t>
  </si>
  <si>
    <t>Bevezető matematika kémikusoknak (1) gyak.</t>
  </si>
  <si>
    <t>mv1c1mt2</t>
  </si>
  <si>
    <t>mv1c2mt2</t>
  </si>
  <si>
    <t>Bevezető matematika kémikusoknak (2) gyak.</t>
  </si>
  <si>
    <t>fv1c1fia</t>
  </si>
  <si>
    <t>fv1c1fi2</t>
  </si>
  <si>
    <t>fv1c4fip</t>
  </si>
  <si>
    <t>kv1c3in1</t>
  </si>
  <si>
    <t>kv1c3in2</t>
  </si>
  <si>
    <t>Fizika (1)</t>
  </si>
  <si>
    <t>Fizika (2)</t>
  </si>
  <si>
    <t xml:space="preserve">Laboratóriumi alapmérések </t>
  </si>
  <si>
    <t>Kémiai számítástechnika labor (1)</t>
  </si>
  <si>
    <t>Kémiai számítástechnika labor (2)</t>
  </si>
  <si>
    <t>Kürti Jenő</t>
  </si>
  <si>
    <t>Süvegh Károly</t>
  </si>
  <si>
    <t>Analitikai Kémiai</t>
  </si>
  <si>
    <t>Baranyai András</t>
  </si>
  <si>
    <t>Fizikai Kémiai</t>
  </si>
  <si>
    <t>Tóth Gergely</t>
  </si>
  <si>
    <t>Gazdasági , menedzsment és minőségbiztosítási ismeretek</t>
  </si>
  <si>
    <t>Jánosi Imre</t>
  </si>
  <si>
    <t>kv1c1bzt</t>
  </si>
  <si>
    <t>Jalsolvszky István</t>
  </si>
  <si>
    <t>Kémiai Intézet</t>
  </si>
  <si>
    <t>0/X</t>
  </si>
  <si>
    <t>Pasinszki Tibor</t>
  </si>
  <si>
    <t>kv1c8001</t>
  </si>
  <si>
    <t>Szalay Roland</t>
  </si>
  <si>
    <t>kv1c1al1</t>
  </si>
  <si>
    <t>Szervetlen Kémiai</t>
  </si>
  <si>
    <t>kv1c2al2</t>
  </si>
  <si>
    <t>Általános kémia szám.gyak.</t>
  </si>
  <si>
    <t>Vass Gábor</t>
  </si>
  <si>
    <t>kv1c4alp</t>
  </si>
  <si>
    <t>Szabados Ágnes</t>
  </si>
  <si>
    <t>kv1c1ena</t>
  </si>
  <si>
    <t>Rohonczy János</t>
  </si>
  <si>
    <t>kv1c1en2</t>
  </si>
  <si>
    <t>kv1c4enp</t>
  </si>
  <si>
    <t>Szervetlen kémia labor</t>
  </si>
  <si>
    <t>Magyarfalvi Gábor</t>
  </si>
  <si>
    <t>Szerkezetkutató módszerek, előadás</t>
  </si>
  <si>
    <t>kv1c1szk</t>
  </si>
  <si>
    <t>kv1c1fz1</t>
  </si>
  <si>
    <t>Fizikai kémia (1): Termodinamika+Statisztikus termodinamika</t>
  </si>
  <si>
    <t>Keszei Ernő</t>
  </si>
  <si>
    <t>kv1c1fzb</t>
  </si>
  <si>
    <t>Fizikai kémia (2): Reakciókinetika+Elektrokémia</t>
  </si>
  <si>
    <t>kv1c2fz1</t>
  </si>
  <si>
    <t>Fizikai kémiai számítások</t>
  </si>
  <si>
    <t>Császár Attila</t>
  </si>
  <si>
    <t>kv1c1kl1</t>
  </si>
  <si>
    <t>Fizikai kémia (3): Kolloidika</t>
  </si>
  <si>
    <t>kv1c4fzp</t>
  </si>
  <si>
    <t>Fizikai kémia labor (1)</t>
  </si>
  <si>
    <t>Láng Győző</t>
  </si>
  <si>
    <t>kv1c4klp</t>
  </si>
  <si>
    <t>Kiss Éva</t>
  </si>
  <si>
    <t>kv1c1lm1</t>
  </si>
  <si>
    <t>Fizikai kémia (4): Elméleti kémia</t>
  </si>
  <si>
    <t>Szalay Péter</t>
  </si>
  <si>
    <t>kv1c1es1</t>
  </si>
  <si>
    <t>Szerves kémia (1)</t>
  </si>
  <si>
    <t>Jalsovszky István</t>
  </si>
  <si>
    <t>Szerves Kémiai</t>
  </si>
  <si>
    <t>Szerves kémia (2)</t>
  </si>
  <si>
    <t>Szabó Dénes</t>
  </si>
  <si>
    <t>kv1c4esp</t>
  </si>
  <si>
    <t>Szerves kémia labor (1)</t>
  </si>
  <si>
    <t>kv1c1bk1</t>
  </si>
  <si>
    <t>Szerves kémia (3): Biológiai kémia</t>
  </si>
  <si>
    <t>Perczel András</t>
  </si>
  <si>
    <t>kv1c1bk2</t>
  </si>
  <si>
    <t>Biokémia</t>
  </si>
  <si>
    <t>Asbóth Bence</t>
  </si>
  <si>
    <t>kv1c1plk</t>
  </si>
  <si>
    <t>Polimer kémia</t>
  </si>
  <si>
    <t>Iván Béla</t>
  </si>
  <si>
    <t>Kémiai technológia labor</t>
  </si>
  <si>
    <t>Láng Emma</t>
  </si>
  <si>
    <t>kv1c1ana</t>
  </si>
  <si>
    <t>kv1c2ans</t>
  </si>
  <si>
    <t>Analitikai kémiai számítások</t>
  </si>
  <si>
    <t>Mihucz Viktor</t>
  </si>
  <si>
    <t>kv1c4anp</t>
  </si>
  <si>
    <t>Analitikai kémia labor (1)</t>
  </si>
  <si>
    <t>Zihné Perényi Katalin</t>
  </si>
  <si>
    <t>kv1c1an3</t>
  </si>
  <si>
    <t>Analitikai kémia  (2):  Műszeres analitika</t>
  </si>
  <si>
    <t>Záray Gyula</t>
  </si>
  <si>
    <t>kv1c1any</t>
  </si>
  <si>
    <t>Kémiai anyagtudomány</t>
  </si>
  <si>
    <t>kv1c4map</t>
  </si>
  <si>
    <t>Analitikai kémia labor (2): Műszeres analitika</t>
  </si>
  <si>
    <t>Varga Imre Péter</t>
  </si>
  <si>
    <t>kv1c1mg1</t>
  </si>
  <si>
    <t>Analitikai kémia (3): Magkémia</t>
  </si>
  <si>
    <t>Homonnay Zoltán</t>
  </si>
  <si>
    <t>kv1c1kr1</t>
  </si>
  <si>
    <t>Környezetkémia</t>
  </si>
  <si>
    <t>Salma Imre</t>
  </si>
  <si>
    <t>Műszeres analitika labor (2)</t>
  </si>
  <si>
    <t>Analitikai Kémia</t>
  </si>
  <si>
    <t>Számítógépes kémia labor</t>
  </si>
  <si>
    <t>Fizikai kémia labor (2)</t>
  </si>
  <si>
    <t>Szerves labor haladóknak</t>
  </si>
  <si>
    <t>Szervetlen kémia (2) labor</t>
  </si>
  <si>
    <t>fv1c1fi4</t>
  </si>
  <si>
    <t>Válogatott példák a fizika elveinek alkalmazására a kémiában</t>
  </si>
  <si>
    <t>Szalai István</t>
  </si>
  <si>
    <t>Kvantummechanika</t>
  </si>
  <si>
    <t>fv1c1fi3</t>
  </si>
  <si>
    <t>Surján Péter</t>
  </si>
  <si>
    <t>Kvantummechanika gyakorlat</t>
  </si>
  <si>
    <t>fv1c2fi3</t>
  </si>
  <si>
    <t>A géntechnológia alapjai</t>
  </si>
  <si>
    <t>bv1c1bi1</t>
  </si>
  <si>
    <t>Nyitray László</t>
  </si>
  <si>
    <t>Biológiai Intézet</t>
  </si>
  <si>
    <t>A modern biológia alapjai</t>
  </si>
  <si>
    <t>bv1c1bi2</t>
  </si>
  <si>
    <t xml:space="preserve">Szerves Kémiai </t>
  </si>
  <si>
    <t>Ásványtan-kristálykémia</t>
  </si>
  <si>
    <t>gv1c1fd1</t>
  </si>
  <si>
    <t>Weiszburg Tamás</t>
  </si>
  <si>
    <t>Sejtbiológia vegyészeknek és fizikusoknak</t>
  </si>
  <si>
    <t>bv1c1bi3</t>
  </si>
  <si>
    <t>Lippai Mónika (Pálfia Zsolt)</t>
  </si>
  <si>
    <t>Kőzettan gyakorlat</t>
  </si>
  <si>
    <t>gv1c4fd2</t>
  </si>
  <si>
    <t>Szakmány György</t>
  </si>
  <si>
    <t xml:space="preserve"> Anatómiai, Sejt- és Fejlődésbiológiai Tsz.</t>
  </si>
  <si>
    <t>Meteorológia</t>
  </si>
  <si>
    <t>gv1c1fd3</t>
  </si>
  <si>
    <t>C és FORTRAN kémiai alkalmazásai gyakorlat</t>
  </si>
  <si>
    <t>iv1c3in3</t>
  </si>
  <si>
    <t>Farkas Ödön</t>
  </si>
  <si>
    <t>Java, C++</t>
  </si>
  <si>
    <t>kv1c2ma3</t>
  </si>
  <si>
    <t>Kémiai matematika gyakorlat</t>
  </si>
  <si>
    <t>kv1c1ma3</t>
  </si>
  <si>
    <t>Előfeltétel jelmagyarázat:</t>
  </si>
  <si>
    <t>vastagon szedett = erős előfeltétel</t>
  </si>
  <si>
    <t>dőlten szedett = gyenge előfeltétel</t>
  </si>
  <si>
    <t>Bevezető matematika kémikusoknak (1) gyakorlat: (gy)</t>
  </si>
  <si>
    <t xml:space="preserve">mv1c2mt1 </t>
  </si>
  <si>
    <t>mv1c2mt1e</t>
  </si>
  <si>
    <t xml:space="preserve">Bevezető matematika kémikusoknak (1) vagy Matematika 1., ea.: (e) </t>
  </si>
  <si>
    <t>mv1c1mt1 vagy mv1c1mt1e</t>
  </si>
  <si>
    <t>Bevezető matematika kémikusoknak (1) vagy Matematika 1., előadás: (e)</t>
  </si>
  <si>
    <t>Bevezető matematika kémikusoknak (2) gyak.: (gy)</t>
  </si>
  <si>
    <t xml:space="preserve">mv1c2mt2 </t>
  </si>
  <si>
    <t>Matematika 1., ea.: (e)</t>
  </si>
  <si>
    <t>mv1c1mt1e</t>
  </si>
  <si>
    <t>mv1c2mt2e</t>
  </si>
  <si>
    <t>Fizika (1): e</t>
  </si>
  <si>
    <t>Bevezető matematika kémikusoknak (1) gyak. vagy Matematika 1., gyak.: (gy)</t>
  </si>
  <si>
    <t>mv1c2mt1 vagy mv1c2mt1e</t>
  </si>
  <si>
    <t xml:space="preserve">Kémiai számítástechnika labor (1): (e) </t>
  </si>
  <si>
    <t xml:space="preserve">Bevezető matematika kémikusoknak (1): (e) vagy Matematika 1., ea.: (e) </t>
  </si>
  <si>
    <t>Kémia kritériumtárgy: (gy)</t>
  </si>
  <si>
    <t>Általános kémia számolási gyakorlat: (gy)</t>
  </si>
  <si>
    <t>A kémia alapjai: (gy)</t>
  </si>
  <si>
    <t xml:space="preserve">kv1c1bzt
</t>
  </si>
  <si>
    <t>Általános kémia számolási gyak.:  (gy)</t>
  </si>
  <si>
    <t>Szervetlen kémia (1): (e)   </t>
  </si>
  <si>
    <t xml:space="preserve">Szervetlen kémia labor: (gy) </t>
  </si>
  <si>
    <t>Általános kémia labor: (e)</t>
  </si>
  <si>
    <t>Általános kémia, előadás: (e)</t>
  </si>
  <si>
    <t>Szervetlen kémia (1), előadás: e</t>
  </si>
  <si>
    <t>Fizikai kémia (4): Elméleti kémia: (e) vagy Fizikai kémia (4): Elméleti kémia (emelt szint): (e)</t>
  </si>
  <si>
    <t>kv1c1lm1 vagy kv1c1lm1e</t>
  </si>
  <si>
    <t xml:space="preserve">Analitikai kémia  (2):  Műszeres analitika: (e)    </t>
  </si>
  <si>
    <t xml:space="preserve">kv1c1an3 </t>
  </si>
  <si>
    <t>Fizikai kémia (1): Termodinamika+Statisztika: (e)</t>
  </si>
  <si>
    <t>Bevezető matematika kémikusoknak (2): (e) vagy Matematika 2., ea.: (e)</t>
  </si>
  <si>
    <t>Kémiai biztonságtechnika: (e)</t>
  </si>
  <si>
    <t>Fizikai kémia (3): Kolloidika:  (gy)</t>
  </si>
  <si>
    <t>mv1c1mt2 vagy mv1c1mt2e</t>
  </si>
  <si>
    <t>Általános kémia: (e)</t>
  </si>
  <si>
    <t xml:space="preserve">Matematika 2., ea.: (e) </t>
  </si>
  <si>
    <t>mv1c1mt2e</t>
  </si>
  <si>
    <t>Szerves kémia (1): (e)</t>
  </si>
  <si>
    <t>Szerves kémia (2): (e)</t>
  </si>
  <si>
    <t>kv1c1es2</t>
  </si>
  <si>
    <t>Szerves kémia (3): Biológiai kémia: (e)</t>
  </si>
  <si>
    <t>Szervetlen kémia (2): (e)</t>
  </si>
  <si>
    <t>Fizikai kémia labor (1): (e)</t>
  </si>
  <si>
    <t>Szervetlen kémia 2: (e)</t>
  </si>
  <si>
    <t>Analitikai kémiai számítások: (gy)</t>
  </si>
  <si>
    <t>Szervetlen kémia labor: (e)</t>
  </si>
  <si>
    <t>Analitikai kémiai számítások: (e)</t>
  </si>
  <si>
    <t xml:space="preserve">Analitikai kémia (1): (gy) </t>
  </si>
  <si>
    <t>Analitikai kémia (1): (e)</t>
  </si>
  <si>
    <t>Fizikai kémia (3): Kolloidika: (gy)</t>
  </si>
  <si>
    <t>Analitika (2): Műszeres analitika: (e)</t>
  </si>
  <si>
    <t>Analitikai kémia labor (1): (e)</t>
  </si>
  <si>
    <t>Laboratóriumi alapmérések: (gy)</t>
  </si>
  <si>
    <t>Fizika (2): (e)</t>
  </si>
  <si>
    <t>Analitika kémia labor (2): Műszeres analitika: (e)</t>
  </si>
  <si>
    <t>Kémiai számítástechnika labor (2):  (e)</t>
  </si>
  <si>
    <t xml:space="preserve"> Fizikai kémia (4): Elméleti kémia: (e) vagy Fizikai kémia (4): Elméleti kémia (emelt szint): (e)</t>
  </si>
  <si>
    <t xml:space="preserve"> kv1c1lm1 vagy kv1c1lm1e</t>
  </si>
  <si>
    <t>Szerves kémia labor (1): (e)</t>
  </si>
  <si>
    <t xml:space="preserve">Szervetlen kémia (2): (e) </t>
  </si>
  <si>
    <t>Kémiai matematika: (e)</t>
  </si>
  <si>
    <t>Kémiai számítástechnika labor (2): (e)</t>
  </si>
  <si>
    <t>Bevezető matematika kémikusoknak (1): (e) vagy Matematika 1., ea.: (e)</t>
  </si>
  <si>
    <t>Szakfelelős: Dr. Láng Győző egyetemi tanár</t>
  </si>
  <si>
    <t>Szerves kémiai szeminárium (1)</t>
  </si>
  <si>
    <t>kv1c9es1s</t>
  </si>
  <si>
    <t>Szerves kémiai szeminárium (2)</t>
  </si>
  <si>
    <t>kv1c9es2s</t>
  </si>
  <si>
    <t>Általános kémiai szeminárium, túl az alapokon (1)</t>
  </si>
  <si>
    <t>kktn9177</t>
  </si>
  <si>
    <t>Általános kémiai szeminárium, túl az alapokon (2)</t>
  </si>
  <si>
    <t>kv1c9td2</t>
  </si>
  <si>
    <t>kv1c9fz5</t>
  </si>
  <si>
    <t>Fizikai kémia labor (1): (gy)</t>
  </si>
  <si>
    <t>Kele Péter (Hudecz Ferenc)</t>
  </si>
  <si>
    <t>A Kémiai Intézet által ajánlott, szabadon választható tárgyak és előfeltételei</t>
  </si>
  <si>
    <t>Analízis Tanszék</t>
  </si>
  <si>
    <t>Numerikus Analízis</t>
  </si>
  <si>
    <t>Biológiai Fizika</t>
  </si>
  <si>
    <t>Komplex Rendszerek Fizikája</t>
  </si>
  <si>
    <t xml:space="preserve"> Kémiai Intézet</t>
  </si>
  <si>
    <t xml:space="preserve">Ásványtani </t>
  </si>
  <si>
    <t>Kőzettan-Geokémiai</t>
  </si>
  <si>
    <t>Bartholy Judit (Matyasovszky István)</t>
  </si>
  <si>
    <t xml:space="preserve">Meteorológiai </t>
  </si>
  <si>
    <t>Összesen:</t>
  </si>
  <si>
    <t>Kollokviumok száma:</t>
  </si>
  <si>
    <t>Aí</t>
  </si>
  <si>
    <t>Értékelés jelmagyarázat:</t>
  </si>
  <si>
    <t>Sinkó Katalin és Kiss Éva</t>
  </si>
  <si>
    <t>6. Az alapfokozat megszerzéséhez összegyűjtendő kreditek száma: 180 kredit</t>
  </si>
  <si>
    <t>6.4. A szakdolgozathoz rendelt kreditérték: 10;</t>
  </si>
  <si>
    <t>7. Az alapképzés célja és az elsajátítandó szakmai kompetenciák:</t>
  </si>
  <si>
    <t>a képzés célja olyan vegyészek képzése, akik elméleti és gyakorlati kémiai ismeretekkel, a rokon szakterületeken (pl. matematika, fizika, informatika, szakmai idegen nyelv) elfogadható alapismeretekkel rendelkeznek és az alapfokozat birtokában alkalmassá válnak elsősorban gyakorlati feladatok és problémák felismerését és önálló megoldását igénylő munkakörök ellátására a vegyipari termelésben, analitikai, minőségbiztosítási laboratóriumokban, valamint igazgatási, környezetgazdálkodási és környezetvédelemi területeken. Kellő mélységű ismerettel rendelkezzenek a képzés második ciklusának folytatásához, illetve egyénileg és szervezett formában további tanulmányok végzéséhez.</t>
  </si>
  <si>
    <t>Az alapfokozat birtokosa ismeri: a legfontosabb kémiai laboratóriumi módszerek elveit és gyakorlati alkalmazhatóságukat; munkája eredményeit – szakmai és nem szakmai körök számára – hatékonyan tudja kommunikálni idegen nyelven és az informatika eszközeit is felhasználva; képes továbbképzések segítségével új kompetenciákat elsajátítani.</t>
  </si>
  <si>
    <t>Munkája során alkalmas: elsősorban gyakorlati problémák és feladatok felismerésére és önálló megoldására a vegyipari termelésben, akadémiai és ipari kutatóintézetekben, agrokémiai, élelmiszeripari, növényvédelmi, minőségbiztosítási, egészségügyi analitikai laboratóriumokban, valamint igazgatási, környezetgazdálkodási és környezetvédelemi területeken a napi műszerüzemeltetési, rutinmérési feladatok ellátására; a laboratóriumi nagyműszerek felelősségteljes működtetésére; a szakterületén önálló döntéshozatalra; munkáját minőségtudattal, sikerorientáltsággal és megfelelő értékszemlélettel végezni.</t>
  </si>
  <si>
    <t>8. A törzsanyag (a szakképzettség szempontjából meghatározó) ismeretkörök: az akkreditációnak megfelelően.</t>
  </si>
  <si>
    <t>9. Szakmai gyakorlat:</t>
  </si>
  <si>
    <t>A gyakorlati képzés az elméleti anyag mélyebb megértését, a gyakorlati módszerek, eljárások megismerését szolgálja.</t>
  </si>
  <si>
    <t>10. Idegennyelvi követelmények:</t>
  </si>
  <si>
    <t>Az alapfokozat megszerzéséhez legalább egy idegen nyelvből államilag elismert, középfokú (B2) komplex típusú nyelvvizsga vagy ezzel egyenértékű érettségi bizonyítvány vagy oklevél szükséges.</t>
  </si>
  <si>
    <t>A szak teljesítéséhez szükséges kreditek összefoglaló táblázata:</t>
  </si>
  <si>
    <t>Kötelező tárgyak</t>
  </si>
  <si>
    <t>kv1c1lm1e</t>
  </si>
  <si>
    <t>Kritérium tárgy:</t>
  </si>
  <si>
    <t>Alapozó tárgyak (kötelező): összesen 25 kredit</t>
  </si>
  <si>
    <t>kv1c1men</t>
  </si>
  <si>
    <t>Szakmai törzsanyag (kötelező):</t>
  </si>
  <si>
    <t>**Szakmai gyakorlat és szakmai beszámoló (esszé)</t>
  </si>
  <si>
    <t>KI Igazgató</t>
  </si>
  <si>
    <t>Óraszám:</t>
  </si>
  <si>
    <t>Törzstárgyak</t>
  </si>
  <si>
    <t>Kötelezően választható kreditérték a "Kémia szakterület" tárgyaiból:</t>
  </si>
  <si>
    <t>Kötelezően választható kreditérték az "Egyéb  természettudományi tárgyak"-ból</t>
  </si>
  <si>
    <t>A kémia alapjai - természettudományos feladatok megoldása</t>
  </si>
  <si>
    <t>mv1c1mt1e*</t>
  </si>
  <si>
    <t>mv1c2mt1e*</t>
  </si>
  <si>
    <t>mv1c1mt2e*</t>
  </si>
  <si>
    <t>mv1c2mt2e*</t>
  </si>
  <si>
    <t>Kreditek száma:</t>
  </si>
  <si>
    <t>Szakmai gyakorlat és szakmai beszámoló (esszé): e</t>
  </si>
  <si>
    <t>Mészáros Róbert</t>
  </si>
  <si>
    <t>Tóth Árpád</t>
  </si>
  <si>
    <t>Csörgő István</t>
  </si>
  <si>
    <t xml:space="preserve">Szaklaboratóriumi munka </t>
  </si>
  <si>
    <t>kv1c7szm</t>
  </si>
  <si>
    <t>Túri László</t>
  </si>
  <si>
    <t>Zsélyné Ujvári Mária</t>
  </si>
  <si>
    <t>Üzemlátogatás (gy)</t>
  </si>
  <si>
    <t>Üzemlátogatás ( e )</t>
  </si>
  <si>
    <t>Szervetlen kémia (2) ( e )</t>
  </si>
  <si>
    <t>Szerves kémia (2) (e )</t>
  </si>
  <si>
    <t>Abszolutórium</t>
  </si>
  <si>
    <t>Kötelezően választható tárgyak</t>
  </si>
  <si>
    <t>6.1. A kötelező tárgyak kreditértéke: 153 kredit ;</t>
  </si>
  <si>
    <t>Programozás alapszinten kémikusoknak</t>
  </si>
  <si>
    <t>kv1c8zm2</t>
  </si>
  <si>
    <t>vagy Matematika 1., gyak.***</t>
  </si>
  <si>
    <t>Bevezető matematika kémikusoknak (1)*</t>
  </si>
  <si>
    <t>vagy Matematika 1., ea.*, ***</t>
  </si>
  <si>
    <t>Bevezető matematika kémikusoknak (2)*</t>
  </si>
  <si>
    <t>vagy Matematika 2., ea.*,***</t>
  </si>
  <si>
    <t>vagy Matematika 2., gyak.***</t>
  </si>
  <si>
    <t>Általános kémia*</t>
  </si>
  <si>
    <t>Általános kémia labor*</t>
  </si>
  <si>
    <t>Szervetlen kémia (1)*</t>
  </si>
  <si>
    <t>Szervetlen kémia (2)*</t>
  </si>
  <si>
    <t>Fizikai kémia labor (3): Kolloidkémiai és nanoszerkezetek*</t>
  </si>
  <si>
    <t>Kémiai technológia*</t>
  </si>
  <si>
    <t>Analitikai kémia (1)*</t>
  </si>
  <si>
    <t>Kémiai matematika*</t>
  </si>
  <si>
    <t>Fizikai kémiai labor elméleti háttere*</t>
  </si>
  <si>
    <t>*A mintatantervnek megfelelő haladáshoz a gyenge előfeltételként jelölt tárgy párhuzamos felvétele szükséges.</t>
  </si>
  <si>
    <t>kv1c2kat</t>
  </si>
  <si>
    <t>kv1c4ang</t>
  </si>
  <si>
    <t>kv1c3ing</t>
  </si>
  <si>
    <t>kv1c4fzg</t>
  </si>
  <si>
    <t>kv1c4esg</t>
  </si>
  <si>
    <t>kv1c4eng</t>
  </si>
  <si>
    <r>
      <t>**Felvehető a II. félév végétől. 45 kredit sikeres teljesítése után a mintatanterv szerint előírt I. és II. féléves tárgyakból.</t>
    </r>
    <r>
      <rPr>
        <sz val="10"/>
        <color indexed="10"/>
        <rFont val="Arial"/>
        <family val="2"/>
      </rPr>
      <t xml:space="preserve"> 6</t>
    </r>
    <r>
      <rPr>
        <sz val="10"/>
        <rFont val="Arial"/>
        <family val="2"/>
      </rPr>
      <t xml:space="preserve"> hét különböző kutatólaborokban vagy ipari helyen a www.chem.elte.hu/Oktatás/BSc alhonlapon olvasható tájékoztató szerint.</t>
    </r>
  </si>
  <si>
    <r>
      <t xml:space="preserve">A külső szakmai gyakorló helyen, intézményben, erre alkalmas szervezetnél vagy felsőoktatási intézményi gyakorlóhelyen, kutatólaboratóriumban, végzett szakmai gyakorlat időtartama legalább </t>
    </r>
    <r>
      <rPr>
        <b/>
        <sz val="12"/>
        <color indexed="10"/>
        <rFont val="Arial"/>
        <family val="2"/>
      </rPr>
      <t>6</t>
    </r>
    <r>
      <rPr>
        <sz val="12"/>
        <rFont val="Arial"/>
        <family val="2"/>
      </rPr>
      <t xml:space="preserve"> hét.</t>
    </r>
  </si>
  <si>
    <t>***Az emelt szinten is hallgatható tárgyak esetén vagy alap vagy emelt kurzus teljesítendő. Az emelt kurzusok többletkreditjeit a hallgatók a kötelezően választható tárgyak "Egyéb természettudományi tárgyak" modulba (nem kémiai)  kreditértékeibe beleszámolhatják.</t>
  </si>
  <si>
    <t>Szabadon választható tárgyak</t>
  </si>
  <si>
    <t>vagy Fizikai kémia (4): Elméleti kémia (emelt szint)***</t>
  </si>
  <si>
    <t>6.2. Kötelező minimum 12 kredit értékű laboratóriumi gyakorlat teljesítése a "Kémia szakterület"-i modulból, továbbá minimum 6 kredit értékű tárgy teljesítése a kötelezően választható "Egyéb természettudományi tárgymodulok" közül (előző oldal*-nak megfelelően az egyéb term.tud. kategóriába beszámítható az emelt szintű tárgyak kredittöbblete).</t>
  </si>
  <si>
    <t>Matematika 1., gyak.: (gy)</t>
  </si>
  <si>
    <t>Matematika 2., gyak.: (gy)</t>
  </si>
  <si>
    <t>Kémiai biztonságtechnika: (gy)</t>
  </si>
  <si>
    <t xml:space="preserve">Kémiai matematika gyakorlat:  (gy)  </t>
  </si>
  <si>
    <t>Kémiai matematika: (gy)</t>
  </si>
  <si>
    <t>Kémia szakterület (min. 12 kredit)</t>
  </si>
  <si>
    <t>Egyéb természettudományi tárgyak (min. 6 kredit)</t>
  </si>
  <si>
    <r>
      <rPr>
        <b/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=kollokvium</t>
    </r>
  </si>
  <si>
    <r>
      <rPr>
        <b/>
        <sz val="10"/>
        <color indexed="8"/>
        <rFont val="Arial"/>
        <family val="2"/>
      </rPr>
      <t>CK</t>
    </r>
    <r>
      <rPr>
        <sz val="10"/>
        <color indexed="8"/>
        <rFont val="Arial"/>
        <family val="2"/>
      </rPr>
      <t>=C-tipusú kollokvium</t>
    </r>
  </si>
  <si>
    <r>
      <rPr>
        <b/>
        <sz val="10"/>
        <color indexed="8"/>
        <rFont val="Arial"/>
        <family val="2"/>
      </rPr>
      <t>Gyj</t>
    </r>
    <r>
      <rPr>
        <sz val="10"/>
        <color indexed="8"/>
        <rFont val="Arial"/>
        <family val="2"/>
      </rPr>
      <t>=gyakorlati jegy</t>
    </r>
  </si>
  <si>
    <r>
      <t>3f</t>
    </r>
    <r>
      <rPr>
        <sz val="10"/>
        <color indexed="8"/>
        <rFont val="Arial"/>
        <family val="2"/>
      </rPr>
      <t>= 3 fokozatú</t>
    </r>
  </si>
  <si>
    <r>
      <t xml:space="preserve">2f </t>
    </r>
    <r>
      <rPr>
        <sz val="10"/>
        <color indexed="8"/>
        <rFont val="Arial"/>
        <family val="2"/>
      </rPr>
      <t>= 2 fokozatú</t>
    </r>
  </si>
  <si>
    <r>
      <rPr>
        <b/>
        <sz val="10"/>
        <color indexed="8"/>
        <rFont val="Arial"/>
        <family val="2"/>
      </rPr>
      <t>Aí</t>
    </r>
    <r>
      <rPr>
        <sz val="10"/>
        <color indexed="8"/>
        <rFont val="Arial"/>
        <family val="2"/>
      </rPr>
      <t xml:space="preserve"> = Aláírás</t>
    </r>
  </si>
  <si>
    <r>
      <t>6.3. A szabadon választható keret kreditértéke: 9;</t>
    </r>
    <r>
      <rPr>
        <sz val="12"/>
        <color indexed="10"/>
        <rFont val="Arial"/>
        <family val="2"/>
      </rPr>
      <t xml:space="preserve"> </t>
    </r>
  </si>
  <si>
    <r>
      <t>kv1c800</t>
    </r>
    <r>
      <rPr>
        <b/>
        <sz val="10"/>
        <rFont val="Times New Roman"/>
        <family val="1"/>
      </rPr>
      <t>2</t>
    </r>
  </si>
  <si>
    <r>
      <t>iv1c</t>
    </r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>in4</t>
    </r>
  </si>
  <si>
    <t>iv1c3in6</t>
  </si>
  <si>
    <t>kv1c1te1</t>
  </si>
  <si>
    <t>kv1c4te2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</si>
</sst>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[$kr-425]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92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2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8"/>
      <name val="Times New Roman"/>
      <family val="1"/>
    </font>
    <font>
      <sz val="10"/>
      <name val="Lohit Hindi"/>
      <family val="2"/>
    </font>
    <font>
      <sz val="12"/>
      <name val="Arial"/>
      <family val="2"/>
    </font>
    <font>
      <sz val="12"/>
      <name val="Arial,Bold"/>
      <family val="0"/>
    </font>
    <font>
      <b/>
      <i/>
      <sz val="14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u val="single"/>
      <sz val="11"/>
      <color indexed="12"/>
      <name val="Calibri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u val="single"/>
      <sz val="11"/>
      <color indexed="20"/>
      <name val="Calibri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sz val="12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u val="single"/>
      <sz val="11"/>
      <color theme="10"/>
      <name val="Calibri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u val="single"/>
      <sz val="11"/>
      <color theme="11"/>
      <name val="Calibri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Calibri"/>
      <family val="2"/>
    </font>
    <font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AC09A"/>
        <bgColor indexed="64"/>
      </patternFill>
    </fill>
    <fill>
      <patternFill patternType="solid">
        <fgColor rgb="FFFFC300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 style="thin"/>
      <right style="medium"/>
      <top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medium"/>
      <top/>
      <bottom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/>
      <right style="medium"/>
      <top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 style="thick"/>
      <right>
        <color indexed="63"/>
      </right>
      <top style="medium"/>
      <bottom/>
    </border>
    <border>
      <left style="thick"/>
      <right/>
      <top/>
      <bottom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medium"/>
      <bottom/>
    </border>
    <border>
      <left style="thick"/>
      <right style="thick"/>
      <top/>
      <bottom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/>
      <right style="thick"/>
      <top style="medium"/>
      <bottom style="thin"/>
    </border>
    <border>
      <left style="medium"/>
      <right>
        <color indexed="63"/>
      </right>
      <top/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2" borderId="7" applyNumberFormat="0" applyFont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0" fillId="0" borderId="0" applyFont="0" applyFill="0" applyBorder="0" applyAlignment="0" applyProtection="0"/>
  </cellStyleXfs>
  <cellXfs count="600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33" borderId="14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0" fillId="0" borderId="25" xfId="0" applyFont="1" applyBorder="1" applyAlignment="1">
      <alignment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10" fillId="0" borderId="18" xfId="0" applyFont="1" applyBorder="1" applyAlignment="1">
      <alignment vertical="center"/>
    </xf>
    <xf numFmtId="0" fontId="15" fillId="33" borderId="18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vertical="center"/>
    </xf>
    <xf numFmtId="0" fontId="10" fillId="34" borderId="19" xfId="0" applyFont="1" applyFill="1" applyBorder="1" applyAlignment="1">
      <alignment vertical="center"/>
    </xf>
    <xf numFmtId="172" fontId="16" fillId="36" borderId="18" xfId="0" applyNumberFormat="1" applyFont="1" applyFill="1" applyBorder="1" applyAlignment="1">
      <alignment horizontal="justify" vertical="top"/>
    </xf>
    <xf numFmtId="0" fontId="17" fillId="37" borderId="18" xfId="0" applyFont="1" applyFill="1" applyBorder="1" applyAlignment="1">
      <alignment horizontal="justify" vertical="center"/>
    </xf>
    <xf numFmtId="0" fontId="13" fillId="38" borderId="18" xfId="0" applyFont="1" applyFill="1" applyBorder="1" applyAlignment="1">
      <alignment horizontal="justify" vertical="top"/>
    </xf>
    <xf numFmtId="0" fontId="16" fillId="36" borderId="18" xfId="0" applyFont="1" applyFill="1" applyBorder="1" applyAlignment="1">
      <alignment horizontal="justify" vertical="top"/>
    </xf>
    <xf numFmtId="0" fontId="12" fillId="19" borderId="18" xfId="0" applyFont="1" applyFill="1" applyBorder="1" applyAlignment="1">
      <alignment vertical="center"/>
    </xf>
    <xf numFmtId="0" fontId="16" fillId="37" borderId="18" xfId="0" applyFont="1" applyFill="1" applyBorder="1" applyAlignment="1">
      <alignment/>
    </xf>
    <xf numFmtId="0" fontId="16" fillId="37" borderId="18" xfId="0" applyFont="1" applyFill="1" applyBorder="1" applyAlignment="1">
      <alignment horizontal="justify"/>
    </xf>
    <xf numFmtId="0" fontId="13" fillId="38" borderId="18" xfId="0" applyFont="1" applyFill="1" applyBorder="1" applyAlignment="1">
      <alignment vertical="top"/>
    </xf>
    <xf numFmtId="49" fontId="13" fillId="38" borderId="18" xfId="0" applyNumberFormat="1" applyFont="1" applyFill="1" applyBorder="1" applyAlignment="1">
      <alignment vertical="top"/>
    </xf>
    <xf numFmtId="0" fontId="16" fillId="37" borderId="28" xfId="0" applyFont="1" applyFill="1" applyBorder="1" applyAlignment="1">
      <alignment vertical="top"/>
    </xf>
    <xf numFmtId="172" fontId="16" fillId="36" borderId="29" xfId="0" applyNumberFormat="1" applyFont="1" applyFill="1" applyBorder="1" applyAlignment="1">
      <alignment vertical="top" wrapText="1"/>
    </xf>
    <xf numFmtId="0" fontId="16" fillId="37" borderId="30" xfId="0" applyFont="1" applyFill="1" applyBorder="1" applyAlignment="1">
      <alignment/>
    </xf>
    <xf numFmtId="0" fontId="13" fillId="19" borderId="31" xfId="0" applyFont="1" applyFill="1" applyBorder="1" applyAlignment="1">
      <alignment vertical="center"/>
    </xf>
    <xf numFmtId="0" fontId="13" fillId="19" borderId="0" xfId="0" applyFont="1" applyFill="1" applyBorder="1" applyAlignment="1">
      <alignment/>
    </xf>
    <xf numFmtId="0" fontId="16" fillId="37" borderId="0" xfId="0" applyFont="1" applyFill="1" applyBorder="1" applyAlignment="1">
      <alignment/>
    </xf>
    <xf numFmtId="0" fontId="13" fillId="38" borderId="31" xfId="0" applyFont="1" applyFill="1" applyBorder="1" applyAlignment="1">
      <alignment vertical="center"/>
    </xf>
    <xf numFmtId="0" fontId="13" fillId="38" borderId="31" xfId="0" applyFont="1" applyFill="1" applyBorder="1" applyAlignment="1">
      <alignment vertical="top"/>
    </xf>
    <xf numFmtId="172" fontId="13" fillId="38" borderId="31" xfId="0" applyNumberFormat="1" applyFont="1" applyFill="1" applyBorder="1" applyAlignment="1">
      <alignment vertical="top" wrapText="1"/>
    </xf>
    <xf numFmtId="0" fontId="13" fillId="38" borderId="32" xfId="0" applyFont="1" applyFill="1" applyBorder="1" applyAlignment="1">
      <alignment vertical="center"/>
    </xf>
    <xf numFmtId="0" fontId="13" fillId="19" borderId="33" xfId="0" applyFont="1" applyFill="1" applyBorder="1" applyAlignment="1">
      <alignment vertical="top"/>
    </xf>
    <xf numFmtId="0" fontId="13" fillId="19" borderId="33" xfId="0" applyFont="1" applyFill="1" applyBorder="1" applyAlignment="1">
      <alignment vertical="center"/>
    </xf>
    <xf numFmtId="0" fontId="13" fillId="19" borderId="34" xfId="0" applyFont="1" applyFill="1" applyBorder="1" applyAlignment="1">
      <alignment vertical="top"/>
    </xf>
    <xf numFmtId="0" fontId="16" fillId="37" borderId="35" xfId="0" applyFont="1" applyFill="1" applyBorder="1" applyAlignment="1">
      <alignment/>
    </xf>
    <xf numFmtId="0" fontId="13" fillId="38" borderId="36" xfId="0" applyFont="1" applyFill="1" applyBorder="1" applyAlignment="1">
      <alignment vertical="top"/>
    </xf>
    <xf numFmtId="0" fontId="13" fillId="38" borderId="37" xfId="0" applyFont="1" applyFill="1" applyBorder="1" applyAlignment="1">
      <alignment vertical="top"/>
    </xf>
    <xf numFmtId="0" fontId="13" fillId="19" borderId="38" xfId="0" applyFont="1" applyFill="1" applyBorder="1" applyAlignment="1">
      <alignment vertical="top"/>
    </xf>
    <xf numFmtId="0" fontId="13" fillId="19" borderId="37" xfId="0" applyFont="1" applyFill="1" applyBorder="1" applyAlignment="1">
      <alignment vertical="top"/>
    </xf>
    <xf numFmtId="0" fontId="13" fillId="19" borderId="15" xfId="0" applyFont="1" applyFill="1" applyBorder="1" applyAlignment="1">
      <alignment vertical="top"/>
    </xf>
    <xf numFmtId="0" fontId="13" fillId="19" borderId="18" xfId="0" applyFont="1" applyFill="1" applyBorder="1" applyAlignment="1">
      <alignment/>
    </xf>
    <xf numFmtId="0" fontId="13" fillId="19" borderId="18" xfId="0" applyFont="1" applyFill="1" applyBorder="1" applyAlignment="1">
      <alignment vertical="top" wrapText="1"/>
    </xf>
    <xf numFmtId="0" fontId="13" fillId="38" borderId="36" xfId="0" applyFont="1" applyFill="1" applyBorder="1" applyAlignment="1">
      <alignment vertical="center"/>
    </xf>
    <xf numFmtId="0" fontId="13" fillId="38" borderId="18" xfId="0" applyFont="1" applyFill="1" applyBorder="1" applyAlignment="1">
      <alignment vertical="top" wrapText="1"/>
    </xf>
    <xf numFmtId="0" fontId="13" fillId="19" borderId="36" xfId="0" applyFont="1" applyFill="1" applyBorder="1" applyAlignment="1">
      <alignment vertical="center"/>
    </xf>
    <xf numFmtId="0" fontId="13" fillId="19" borderId="18" xfId="0" applyFont="1" applyFill="1" applyBorder="1" applyAlignment="1">
      <alignment vertical="top"/>
    </xf>
    <xf numFmtId="0" fontId="13" fillId="19" borderId="18" xfId="0" applyFont="1" applyFill="1" applyBorder="1" applyAlignment="1">
      <alignment vertical="center"/>
    </xf>
    <xf numFmtId="0" fontId="13" fillId="33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left" vertical="center"/>
    </xf>
    <xf numFmtId="0" fontId="10" fillId="34" borderId="21" xfId="0" applyFont="1" applyFill="1" applyBorder="1" applyAlignment="1">
      <alignment vertical="center"/>
    </xf>
    <xf numFmtId="0" fontId="10" fillId="0" borderId="42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left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79" fillId="33" borderId="43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3" fillId="34" borderId="39" xfId="0" applyFont="1" applyFill="1" applyBorder="1" applyAlignment="1">
      <alignment horizontal="center" vertical="center"/>
    </xf>
    <xf numFmtId="0" fontId="13" fillId="34" borderId="40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left" vertical="center"/>
    </xf>
    <xf numFmtId="0" fontId="13" fillId="34" borderId="18" xfId="0" applyFont="1" applyFill="1" applyBorder="1" applyAlignment="1">
      <alignment horizontal="center" vertical="center"/>
    </xf>
    <xf numFmtId="0" fontId="13" fillId="33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13" fillId="34" borderId="44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left" vertical="center"/>
    </xf>
    <xf numFmtId="0" fontId="13" fillId="0" borderId="17" xfId="57" applyFont="1" applyFill="1" applyBorder="1" applyAlignment="1">
      <alignment vertical="center"/>
      <protection/>
    </xf>
    <xf numFmtId="0" fontId="13" fillId="0" borderId="14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50" xfId="57" applyFont="1" applyFill="1" applyBorder="1" applyAlignment="1">
      <alignment horizontal="center" vertical="center"/>
      <protection/>
    </xf>
    <xf numFmtId="0" fontId="13" fillId="34" borderId="51" xfId="0" applyFont="1" applyFill="1" applyBorder="1" applyAlignment="1">
      <alignment horizontal="center" vertical="center"/>
    </xf>
    <xf numFmtId="0" fontId="13" fillId="34" borderId="52" xfId="0" applyFont="1" applyFill="1" applyBorder="1" applyAlignment="1">
      <alignment horizontal="center" vertical="center"/>
    </xf>
    <xf numFmtId="0" fontId="13" fillId="34" borderId="53" xfId="0" applyFont="1" applyFill="1" applyBorder="1" applyAlignment="1">
      <alignment horizontal="center" vertical="center"/>
    </xf>
    <xf numFmtId="0" fontId="13" fillId="34" borderId="54" xfId="0" applyFont="1" applyFill="1" applyBorder="1" applyAlignment="1">
      <alignment horizontal="center" vertical="center"/>
    </xf>
    <xf numFmtId="0" fontId="13" fillId="34" borderId="50" xfId="0" applyFont="1" applyFill="1" applyBorder="1" applyAlignment="1">
      <alignment horizontal="center" vertical="center"/>
    </xf>
    <xf numFmtId="0" fontId="10" fillId="33" borderId="55" xfId="57" applyFont="1" applyFill="1" applyBorder="1" applyAlignment="1">
      <alignment horizontal="left" vertical="center" indent="1"/>
      <protection/>
    </xf>
    <xf numFmtId="0" fontId="13" fillId="33" borderId="55" xfId="0" applyFont="1" applyFill="1" applyBorder="1" applyAlignment="1">
      <alignment horizontal="center" vertical="center"/>
    </xf>
    <xf numFmtId="49" fontId="13" fillId="33" borderId="55" xfId="0" applyNumberFormat="1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left" vertical="center"/>
    </xf>
    <xf numFmtId="0" fontId="3" fillId="33" borderId="55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left" vertical="center"/>
    </xf>
    <xf numFmtId="0" fontId="13" fillId="33" borderId="42" xfId="0" applyFont="1" applyFill="1" applyBorder="1" applyAlignment="1">
      <alignment horizontal="center" vertical="center"/>
    </xf>
    <xf numFmtId="0" fontId="13" fillId="33" borderId="56" xfId="0" applyFont="1" applyFill="1" applyBorder="1" applyAlignment="1">
      <alignment horizontal="center" vertical="center"/>
    </xf>
    <xf numFmtId="0" fontId="13" fillId="33" borderId="57" xfId="0" applyFont="1" applyFill="1" applyBorder="1" applyAlignment="1">
      <alignment horizontal="center" vertical="center"/>
    </xf>
    <xf numFmtId="0" fontId="13" fillId="33" borderId="58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left" vertical="center"/>
    </xf>
    <xf numFmtId="0" fontId="3" fillId="33" borderId="59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1" fillId="0" borderId="60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1" fillId="0" borderId="61" xfId="0" applyFont="1" applyFill="1" applyBorder="1" applyAlignment="1">
      <alignment vertical="center"/>
    </xf>
    <xf numFmtId="0" fontId="10" fillId="0" borderId="29" xfId="0" applyFont="1" applyBorder="1" applyAlignment="1">
      <alignment/>
    </xf>
    <xf numFmtId="172" fontId="11" fillId="0" borderId="29" xfId="0" applyNumberFormat="1" applyFont="1" applyFill="1" applyBorder="1" applyAlignment="1">
      <alignment vertical="center"/>
    </xf>
    <xf numFmtId="0" fontId="13" fillId="33" borderId="6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vertical="center" wrapText="1"/>
    </xf>
    <xf numFmtId="0" fontId="79" fillId="33" borderId="41" xfId="0" applyFont="1" applyFill="1" applyBorder="1" applyAlignment="1">
      <alignment horizontal="center" vertical="center"/>
    </xf>
    <xf numFmtId="0" fontId="13" fillId="39" borderId="14" xfId="0" applyFont="1" applyFill="1" applyBorder="1" applyAlignment="1">
      <alignment horizontal="center" vertical="center"/>
    </xf>
    <xf numFmtId="0" fontId="80" fillId="0" borderId="27" xfId="0" applyFont="1" applyFill="1" applyBorder="1" applyAlignment="1">
      <alignment vertical="top" wrapText="1"/>
    </xf>
    <xf numFmtId="0" fontId="13" fillId="34" borderId="47" xfId="0" applyFont="1" applyFill="1" applyBorder="1" applyAlignment="1">
      <alignment horizontal="center" vertical="center"/>
    </xf>
    <xf numFmtId="0" fontId="13" fillId="34" borderId="48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0" fontId="13" fillId="34" borderId="4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3" fillId="34" borderId="63" xfId="0" applyFont="1" applyFill="1" applyBorder="1" applyAlignment="1">
      <alignment horizontal="center" vertical="center"/>
    </xf>
    <xf numFmtId="0" fontId="13" fillId="34" borderId="64" xfId="0" applyFont="1" applyFill="1" applyBorder="1" applyAlignment="1">
      <alignment horizontal="center" vertical="center"/>
    </xf>
    <xf numFmtId="0" fontId="13" fillId="34" borderId="65" xfId="0" applyFont="1" applyFill="1" applyBorder="1" applyAlignment="1">
      <alignment horizontal="center" vertical="center"/>
    </xf>
    <xf numFmtId="0" fontId="13" fillId="34" borderId="66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left" vertical="center"/>
    </xf>
    <xf numFmtId="0" fontId="3" fillId="0" borderId="67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/>
    </xf>
    <xf numFmtId="0" fontId="10" fillId="0" borderId="68" xfId="0" applyFont="1" applyFill="1" applyBorder="1" applyAlignment="1">
      <alignment horizontal="left" vertical="center"/>
    </xf>
    <xf numFmtId="0" fontId="10" fillId="33" borderId="55" xfId="0" applyFont="1" applyFill="1" applyBorder="1" applyAlignment="1">
      <alignment horizontal="center" vertical="center"/>
    </xf>
    <xf numFmtId="0" fontId="13" fillId="38" borderId="69" xfId="0" applyFont="1" applyFill="1" applyBorder="1" applyAlignment="1">
      <alignment vertical="top" wrapText="1"/>
    </xf>
    <xf numFmtId="0" fontId="13" fillId="19" borderId="18" xfId="0" applyFont="1" applyFill="1" applyBorder="1" applyAlignment="1">
      <alignment horizontal="justify" vertical="top"/>
    </xf>
    <xf numFmtId="0" fontId="13" fillId="19" borderId="18" xfId="0" applyFont="1" applyFill="1" applyBorder="1" applyAlignment="1">
      <alignment wrapText="1"/>
    </xf>
    <xf numFmtId="0" fontId="3" fillId="0" borderId="7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13" fillId="38" borderId="32" xfId="0" applyFont="1" applyFill="1" applyBorder="1" applyAlignment="1">
      <alignment horizontal="justify" vertical="top"/>
    </xf>
    <xf numFmtId="0" fontId="6" fillId="0" borderId="16" xfId="0" applyFont="1" applyFill="1" applyBorder="1" applyAlignment="1">
      <alignment horizontal="left" vertical="center"/>
    </xf>
    <xf numFmtId="0" fontId="3" fillId="33" borderId="71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6" fillId="0" borderId="72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10" fillId="0" borderId="40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horizontal="left" vertical="center"/>
    </xf>
    <xf numFmtId="0" fontId="10" fillId="0" borderId="66" xfId="0" applyFont="1" applyFill="1" applyBorder="1" applyAlignment="1">
      <alignment horizontal="left" vertical="center"/>
    </xf>
    <xf numFmtId="0" fontId="10" fillId="34" borderId="17" xfId="0" applyFont="1" applyFill="1" applyBorder="1" applyAlignment="1">
      <alignment horizontal="left" vertical="center"/>
    </xf>
    <xf numFmtId="0" fontId="16" fillId="36" borderId="15" xfId="0" applyFont="1" applyFill="1" applyBorder="1" applyAlignment="1">
      <alignment horizontal="justify" vertical="center"/>
    </xf>
    <xf numFmtId="0" fontId="17" fillId="37" borderId="15" xfId="0" applyFont="1" applyFill="1" applyBorder="1" applyAlignment="1">
      <alignment vertical="center"/>
    </xf>
    <xf numFmtId="0" fontId="13" fillId="38" borderId="15" xfId="0" applyFont="1" applyFill="1" applyBorder="1" applyAlignment="1">
      <alignment horizontal="justify" vertical="top"/>
    </xf>
    <xf numFmtId="0" fontId="12" fillId="19" borderId="15" xfId="0" applyFont="1" applyFill="1" applyBorder="1" applyAlignment="1">
      <alignment vertical="center"/>
    </xf>
    <xf numFmtId="0" fontId="13" fillId="38" borderId="15" xfId="0" applyFont="1" applyFill="1" applyBorder="1" applyAlignment="1">
      <alignment vertical="center"/>
    </xf>
    <xf numFmtId="0" fontId="13" fillId="38" borderId="15" xfId="0" applyFont="1" applyFill="1" applyBorder="1" applyAlignment="1">
      <alignment vertical="top"/>
    </xf>
    <xf numFmtId="0" fontId="16" fillId="37" borderId="73" xfId="0" applyFont="1" applyFill="1" applyBorder="1" applyAlignment="1">
      <alignment vertical="top"/>
    </xf>
    <xf numFmtId="0" fontId="16" fillId="36" borderId="15" xfId="0" applyFont="1" applyFill="1" applyBorder="1" applyAlignment="1">
      <alignment vertical="top" wrapText="1"/>
    </xf>
    <xf numFmtId="0" fontId="16" fillId="37" borderId="37" xfId="0" applyFont="1" applyFill="1" applyBorder="1" applyAlignment="1">
      <alignment vertical="top" wrapText="1"/>
    </xf>
    <xf numFmtId="0" fontId="13" fillId="19" borderId="15" xfId="0" applyFont="1" applyFill="1" applyBorder="1" applyAlignment="1">
      <alignment vertical="center"/>
    </xf>
    <xf numFmtId="0" fontId="13" fillId="19" borderId="15" xfId="0" applyFont="1" applyFill="1" applyBorder="1" applyAlignment="1">
      <alignment vertical="top" wrapText="1"/>
    </xf>
    <xf numFmtId="0" fontId="13" fillId="38" borderId="74" xfId="0" applyFont="1" applyFill="1" applyBorder="1" applyAlignment="1">
      <alignment horizontal="justify" vertical="top"/>
    </xf>
    <xf numFmtId="0" fontId="13" fillId="33" borderId="7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justify" vertical="center"/>
    </xf>
    <xf numFmtId="0" fontId="10" fillId="0" borderId="16" xfId="0" applyFont="1" applyFill="1" applyBorder="1" applyAlignment="1">
      <alignment vertical="center"/>
    </xf>
    <xf numFmtId="0" fontId="13" fillId="39" borderId="42" xfId="0" applyFont="1" applyFill="1" applyBorder="1" applyAlignment="1">
      <alignment horizontal="center" vertical="center"/>
    </xf>
    <xf numFmtId="0" fontId="13" fillId="39" borderId="56" xfId="0" applyFont="1" applyFill="1" applyBorder="1" applyAlignment="1">
      <alignment horizontal="center" vertical="center"/>
    </xf>
    <xf numFmtId="0" fontId="13" fillId="39" borderId="57" xfId="0" applyFont="1" applyFill="1" applyBorder="1" applyAlignment="1">
      <alignment horizontal="center" vertical="center"/>
    </xf>
    <xf numFmtId="0" fontId="13" fillId="39" borderId="58" xfId="0" applyFont="1" applyFill="1" applyBorder="1" applyAlignment="1">
      <alignment horizontal="center" vertical="center"/>
    </xf>
    <xf numFmtId="0" fontId="13" fillId="39" borderId="55" xfId="0" applyFont="1" applyFill="1" applyBorder="1" applyAlignment="1">
      <alignment horizontal="center" vertical="center"/>
    </xf>
    <xf numFmtId="0" fontId="10" fillId="39" borderId="55" xfId="0" applyFont="1" applyFill="1" applyBorder="1" applyAlignment="1">
      <alignment horizontal="left" vertical="center"/>
    </xf>
    <xf numFmtId="0" fontId="10" fillId="39" borderId="42" xfId="0" applyFont="1" applyFill="1" applyBorder="1" applyAlignment="1">
      <alignment horizontal="left" vertical="center"/>
    </xf>
    <xf numFmtId="0" fontId="6" fillId="39" borderId="56" xfId="0" applyFont="1" applyFill="1" applyBorder="1" applyAlignment="1">
      <alignment horizontal="center" vertical="center"/>
    </xf>
    <xf numFmtId="0" fontId="6" fillId="39" borderId="59" xfId="0" applyFont="1" applyFill="1" applyBorder="1" applyAlignment="1">
      <alignment horizontal="left" vertical="center"/>
    </xf>
    <xf numFmtId="0" fontId="6" fillId="39" borderId="59" xfId="0" applyFont="1" applyFill="1" applyBorder="1" applyAlignment="1">
      <alignment horizontal="center" vertical="center"/>
    </xf>
    <xf numFmtId="0" fontId="6" fillId="39" borderId="58" xfId="0" applyFont="1" applyFill="1" applyBorder="1" applyAlignment="1">
      <alignment horizontal="center" vertical="center"/>
    </xf>
    <xf numFmtId="0" fontId="13" fillId="39" borderId="7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/>
    </xf>
    <xf numFmtId="49" fontId="10" fillId="39" borderId="55" xfId="0" applyNumberFormat="1" applyFont="1" applyFill="1" applyBorder="1" applyAlignment="1">
      <alignment horizontal="left" vertical="center"/>
    </xf>
    <xf numFmtId="49" fontId="10" fillId="39" borderId="42" xfId="0" applyNumberFormat="1" applyFont="1" applyFill="1" applyBorder="1" applyAlignment="1">
      <alignment horizontal="left" vertical="center"/>
    </xf>
    <xf numFmtId="0" fontId="10" fillId="39" borderId="17" xfId="0" applyFont="1" applyFill="1" applyBorder="1" applyAlignment="1">
      <alignment horizontal="left" vertical="center"/>
    </xf>
    <xf numFmtId="0" fontId="10" fillId="39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top"/>
    </xf>
    <xf numFmtId="172" fontId="16" fillId="36" borderId="20" xfId="0" applyNumberFormat="1" applyFont="1" applyFill="1" applyBorder="1" applyAlignment="1">
      <alignment horizontal="justify" vertical="top"/>
    </xf>
    <xf numFmtId="0" fontId="13" fillId="38" borderId="24" xfId="0" applyFont="1" applyFill="1" applyBorder="1" applyAlignment="1">
      <alignment vertical="center"/>
    </xf>
    <xf numFmtId="0" fontId="13" fillId="38" borderId="24" xfId="0" applyFont="1" applyFill="1" applyBorder="1" applyAlignment="1">
      <alignment horizontal="justify" vertical="center"/>
    </xf>
    <xf numFmtId="0" fontId="13" fillId="38" borderId="24" xfId="0" applyFont="1" applyFill="1" applyBorder="1" applyAlignment="1">
      <alignment vertical="center" wrapText="1"/>
    </xf>
    <xf numFmtId="172" fontId="13" fillId="38" borderId="18" xfId="0" applyNumberFormat="1" applyFont="1" applyFill="1" applyBorder="1" applyAlignment="1">
      <alignment vertical="top" wrapText="1"/>
    </xf>
    <xf numFmtId="0" fontId="16" fillId="37" borderId="18" xfId="0" applyFont="1" applyFill="1" applyBorder="1" applyAlignment="1">
      <alignment wrapText="1"/>
    </xf>
    <xf numFmtId="0" fontId="13" fillId="19" borderId="20" xfId="0" applyFont="1" applyFill="1" applyBorder="1" applyAlignment="1">
      <alignment/>
    </xf>
    <xf numFmtId="0" fontId="13" fillId="19" borderId="20" xfId="0" applyFont="1" applyFill="1" applyBorder="1" applyAlignment="1">
      <alignment vertical="center"/>
    </xf>
    <xf numFmtId="172" fontId="13" fillId="19" borderId="18" xfId="0" applyNumberFormat="1" applyFont="1" applyFill="1" applyBorder="1" applyAlignment="1">
      <alignment vertical="top" wrapText="1"/>
    </xf>
    <xf numFmtId="0" fontId="3" fillId="0" borderId="46" xfId="0" applyFont="1" applyFill="1" applyBorder="1" applyAlignment="1">
      <alignment vertical="center"/>
    </xf>
    <xf numFmtId="0" fontId="13" fillId="38" borderId="77" xfId="0" applyFont="1" applyFill="1" applyBorder="1" applyAlignment="1">
      <alignment horizontal="justify" vertical="top"/>
    </xf>
    <xf numFmtId="0" fontId="13" fillId="38" borderId="68" xfId="0" applyFont="1" applyFill="1" applyBorder="1" applyAlignment="1">
      <alignment vertical="center"/>
    </xf>
    <xf numFmtId="0" fontId="13" fillId="19" borderId="68" xfId="0" applyFont="1" applyFill="1" applyBorder="1" applyAlignment="1">
      <alignment vertical="center"/>
    </xf>
    <xf numFmtId="0" fontId="13" fillId="19" borderId="78" xfId="0" applyFont="1" applyFill="1" applyBorder="1" applyAlignment="1">
      <alignment vertical="top"/>
    </xf>
    <xf numFmtId="0" fontId="13" fillId="19" borderId="79" xfId="0" applyFont="1" applyFill="1" applyBorder="1" applyAlignment="1">
      <alignment/>
    </xf>
    <xf numFmtId="0" fontId="13" fillId="19" borderId="80" xfId="0" applyFont="1" applyFill="1" applyBorder="1" applyAlignment="1">
      <alignment vertical="center"/>
    </xf>
    <xf numFmtId="0" fontId="13" fillId="19" borderId="81" xfId="0" applyFont="1" applyFill="1" applyBorder="1" applyAlignment="1">
      <alignment/>
    </xf>
    <xf numFmtId="0" fontId="13" fillId="19" borderId="82" xfId="0" applyFont="1" applyFill="1" applyBorder="1" applyAlignment="1">
      <alignment vertical="top"/>
    </xf>
    <xf numFmtId="0" fontId="13" fillId="19" borderId="22" xfId="0" applyFont="1" applyFill="1" applyBorder="1" applyAlignment="1">
      <alignment/>
    </xf>
    <xf numFmtId="0" fontId="13" fillId="19" borderId="22" xfId="0" applyFont="1" applyFill="1" applyBorder="1" applyAlignment="1">
      <alignment vertical="top"/>
    </xf>
    <xf numFmtId="0" fontId="3" fillId="0" borderId="22" xfId="0" applyFont="1" applyFill="1" applyBorder="1" applyAlignment="1">
      <alignment vertical="center"/>
    </xf>
    <xf numFmtId="0" fontId="3" fillId="0" borderId="65" xfId="0" applyFont="1" applyFill="1" applyBorder="1" applyAlignment="1">
      <alignment vertical="center"/>
    </xf>
    <xf numFmtId="0" fontId="10" fillId="33" borderId="83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vertical="center"/>
    </xf>
    <xf numFmtId="0" fontId="13" fillId="34" borderId="20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3" fillId="0" borderId="19" xfId="57" applyFont="1" applyFill="1" applyBorder="1" applyAlignment="1">
      <alignment horizontal="center" vertical="center"/>
      <protection/>
    </xf>
    <xf numFmtId="0" fontId="13" fillId="34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/>
    </xf>
    <xf numFmtId="0" fontId="13" fillId="39" borderId="59" xfId="0" applyFont="1" applyFill="1" applyBorder="1" applyAlignment="1">
      <alignment horizontal="center" vertical="center"/>
    </xf>
    <xf numFmtId="0" fontId="3" fillId="39" borderId="59" xfId="0" applyFont="1" applyFill="1" applyBorder="1" applyAlignment="1">
      <alignment horizontal="center" vertical="center"/>
    </xf>
    <xf numFmtId="0" fontId="3" fillId="39" borderId="59" xfId="0" applyFont="1" applyFill="1" applyBorder="1" applyAlignment="1">
      <alignment horizontal="left" vertical="center"/>
    </xf>
    <xf numFmtId="0" fontId="3" fillId="39" borderId="5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0" fillId="0" borderId="49" xfId="57" applyFont="1" applyFill="1" applyBorder="1" applyAlignment="1">
      <alignment vertical="center"/>
      <protection/>
    </xf>
    <xf numFmtId="0" fontId="10" fillId="0" borderId="63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6" fillId="37" borderId="84" xfId="0" applyFont="1" applyFill="1" applyBorder="1" applyAlignment="1">
      <alignment vertical="top" wrapText="1"/>
    </xf>
    <xf numFmtId="0" fontId="3" fillId="0" borderId="66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62" xfId="0" applyFont="1" applyFill="1" applyBorder="1" applyAlignment="1">
      <alignment vertical="center"/>
    </xf>
    <xf numFmtId="0" fontId="13" fillId="0" borderId="62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3" fillId="39" borderId="56" xfId="0" applyFont="1" applyFill="1" applyBorder="1" applyAlignment="1">
      <alignment horizontal="center" vertical="center"/>
    </xf>
    <xf numFmtId="0" fontId="16" fillId="37" borderId="84" xfId="0" applyFont="1" applyFill="1" applyBorder="1" applyAlignment="1">
      <alignment vertical="center"/>
    </xf>
    <xf numFmtId="0" fontId="13" fillId="0" borderId="85" xfId="0" applyFont="1" applyFill="1" applyBorder="1" applyAlignment="1">
      <alignment horizontal="center" vertical="center"/>
    </xf>
    <xf numFmtId="0" fontId="13" fillId="0" borderId="86" xfId="0" applyFont="1" applyFill="1" applyBorder="1" applyAlignment="1">
      <alignment horizontal="center" vertical="center"/>
    </xf>
    <xf numFmtId="0" fontId="13" fillId="0" borderId="8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left" vertical="center"/>
    </xf>
    <xf numFmtId="0" fontId="10" fillId="0" borderId="83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/>
    </xf>
    <xf numFmtId="0" fontId="10" fillId="34" borderId="22" xfId="0" applyFont="1" applyFill="1" applyBorder="1" applyAlignment="1">
      <alignment vertical="center"/>
    </xf>
    <xf numFmtId="0" fontId="3" fillId="34" borderId="63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left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vertical="center"/>
    </xf>
    <xf numFmtId="0" fontId="3" fillId="34" borderId="65" xfId="0" applyFont="1" applyFill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3" fillId="39" borderId="62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vertical="center"/>
    </xf>
    <xf numFmtId="0" fontId="16" fillId="0" borderId="59" xfId="0" applyFont="1" applyFill="1" applyBorder="1" applyAlignment="1">
      <alignment vertical="top"/>
    </xf>
    <xf numFmtId="0" fontId="16" fillId="0" borderId="15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top"/>
    </xf>
    <xf numFmtId="0" fontId="6" fillId="34" borderId="52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left" vertical="center"/>
    </xf>
    <xf numFmtId="0" fontId="6" fillId="34" borderId="54" xfId="0" applyFont="1" applyFill="1" applyBorder="1" applyAlignment="1">
      <alignment horizontal="center" vertical="center"/>
    </xf>
    <xf numFmtId="172" fontId="14" fillId="39" borderId="59" xfId="0" applyNumberFormat="1" applyFont="1" applyFill="1" applyBorder="1" applyAlignment="1">
      <alignment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left" vertical="center"/>
    </xf>
    <xf numFmtId="0" fontId="6" fillId="33" borderId="59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172" fontId="10" fillId="0" borderId="60" xfId="0" applyNumberFormat="1" applyFont="1" applyFill="1" applyBorder="1" applyAlignment="1">
      <alignment vertical="center"/>
    </xf>
    <xf numFmtId="0" fontId="14" fillId="0" borderId="55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3" fillId="0" borderId="89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13" fillId="40" borderId="14" xfId="0" applyFont="1" applyFill="1" applyBorder="1" applyAlignment="1">
      <alignment horizontal="center" vertical="center"/>
    </xf>
    <xf numFmtId="0" fontId="13" fillId="40" borderId="41" xfId="0" applyFont="1" applyFill="1" applyBorder="1" applyAlignment="1">
      <alignment horizontal="center" vertical="center"/>
    </xf>
    <xf numFmtId="0" fontId="13" fillId="40" borderId="51" xfId="0" applyFont="1" applyFill="1" applyBorder="1" applyAlignment="1">
      <alignment horizontal="center" vertical="center"/>
    </xf>
    <xf numFmtId="0" fontId="13" fillId="40" borderId="42" xfId="0" applyFont="1" applyFill="1" applyBorder="1" applyAlignment="1">
      <alignment horizontal="center" vertical="center"/>
    </xf>
    <xf numFmtId="1" fontId="12" fillId="40" borderId="90" xfId="0" applyNumberFormat="1" applyFont="1" applyFill="1" applyBorder="1" applyAlignment="1">
      <alignment horizontal="center" vertical="center"/>
    </xf>
    <xf numFmtId="0" fontId="13" fillId="40" borderId="44" xfId="0" applyFont="1" applyFill="1" applyBorder="1" applyAlignment="1">
      <alignment horizontal="center" vertical="center"/>
    </xf>
    <xf numFmtId="0" fontId="13" fillId="40" borderId="45" xfId="0" applyFont="1" applyFill="1" applyBorder="1" applyAlignment="1">
      <alignment horizontal="center" vertical="center"/>
    </xf>
    <xf numFmtId="1" fontId="13" fillId="40" borderId="71" xfId="0" applyNumberFormat="1" applyFont="1" applyFill="1" applyBorder="1" applyAlignment="1">
      <alignment horizontal="center" vertical="center"/>
    </xf>
    <xf numFmtId="0" fontId="13" fillId="40" borderId="6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/>
    </xf>
    <xf numFmtId="0" fontId="13" fillId="39" borderId="44" xfId="0" applyFont="1" applyFill="1" applyBorder="1" applyAlignment="1">
      <alignment horizontal="center" vertical="center"/>
    </xf>
    <xf numFmtId="0" fontId="13" fillId="39" borderId="14" xfId="0" applyFont="1" applyFill="1" applyBorder="1" applyAlignment="1">
      <alignment horizontal="center" vertical="top"/>
    </xf>
    <xf numFmtId="0" fontId="13" fillId="39" borderId="14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vertical="center"/>
    </xf>
    <xf numFmtId="0" fontId="13" fillId="0" borderId="66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vertical="center"/>
    </xf>
    <xf numFmtId="0" fontId="3" fillId="0" borderId="65" xfId="0" applyFont="1" applyFill="1" applyBorder="1" applyAlignment="1">
      <alignment horizontal="left" vertical="center"/>
    </xf>
    <xf numFmtId="0" fontId="13" fillId="38" borderId="37" xfId="0" applyFont="1" applyFill="1" applyBorder="1" applyAlignment="1">
      <alignment horizontal="justify" vertical="top"/>
    </xf>
    <xf numFmtId="0" fontId="13" fillId="38" borderId="91" xfId="0" applyFont="1" applyFill="1" applyBorder="1" applyAlignment="1">
      <alignment horizontal="justify" vertical="top"/>
    </xf>
    <xf numFmtId="0" fontId="13" fillId="38" borderId="91" xfId="0" applyFont="1" applyFill="1" applyBorder="1" applyAlignment="1">
      <alignment vertical="top"/>
    </xf>
    <xf numFmtId="0" fontId="13" fillId="19" borderId="92" xfId="0" applyFont="1" applyFill="1" applyBorder="1" applyAlignment="1">
      <alignment wrapText="1"/>
    </xf>
    <xf numFmtId="0" fontId="13" fillId="19" borderId="93" xfId="0" applyFont="1" applyFill="1" applyBorder="1" applyAlignment="1">
      <alignment wrapText="1"/>
    </xf>
    <xf numFmtId="0" fontId="13" fillId="19" borderId="94" xfId="0" applyFont="1" applyFill="1" applyBorder="1" applyAlignment="1">
      <alignment vertical="top"/>
    </xf>
    <xf numFmtId="0" fontId="13" fillId="19" borderId="95" xfId="0" applyFont="1" applyFill="1" applyBorder="1" applyAlignment="1">
      <alignment wrapText="1"/>
    </xf>
    <xf numFmtId="0" fontId="3" fillId="0" borderId="96" xfId="0" applyFont="1" applyFill="1" applyBorder="1" applyAlignment="1">
      <alignment vertical="center"/>
    </xf>
    <xf numFmtId="0" fontId="10" fillId="0" borderId="64" xfId="0" applyFont="1" applyFill="1" applyBorder="1" applyAlignment="1">
      <alignment vertical="center"/>
    </xf>
    <xf numFmtId="0" fontId="13" fillId="19" borderId="97" xfId="0" applyFont="1" applyFill="1" applyBorder="1" applyAlignment="1">
      <alignment/>
    </xf>
    <xf numFmtId="0" fontId="13" fillId="19" borderId="98" xfId="0" applyFont="1" applyFill="1" applyBorder="1" applyAlignment="1">
      <alignment/>
    </xf>
    <xf numFmtId="0" fontId="3" fillId="0" borderId="75" xfId="0" applyFont="1" applyFill="1" applyBorder="1" applyAlignment="1">
      <alignment vertical="center"/>
    </xf>
    <xf numFmtId="0" fontId="13" fillId="19" borderId="99" xfId="0" applyFont="1" applyFill="1" applyBorder="1" applyAlignment="1">
      <alignment vertical="top"/>
    </xf>
    <xf numFmtId="0" fontId="20" fillId="0" borderId="0" xfId="56" applyFont="1" applyAlignment="1">
      <alignment wrapText="1"/>
      <protection/>
    </xf>
    <xf numFmtId="0" fontId="3" fillId="0" borderId="0" xfId="56" applyFont="1">
      <alignment/>
      <protection/>
    </xf>
    <xf numFmtId="0" fontId="20" fillId="0" borderId="0" xfId="56" applyNumberFormat="1" applyFont="1" applyAlignment="1">
      <alignment wrapText="1"/>
      <protection/>
    </xf>
    <xf numFmtId="0" fontId="3" fillId="0" borderId="0" xfId="56" applyFont="1" applyAlignment="1">
      <alignment wrapText="1"/>
      <protection/>
    </xf>
    <xf numFmtId="0" fontId="21" fillId="0" borderId="0" xfId="56" applyFont="1">
      <alignment/>
      <protection/>
    </xf>
    <xf numFmtId="0" fontId="3" fillId="0" borderId="0" xfId="0" applyFont="1" applyAlignment="1">
      <alignment/>
    </xf>
    <xf numFmtId="0" fontId="2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100" xfId="0" applyFont="1" applyBorder="1" applyAlignment="1">
      <alignment/>
    </xf>
    <xf numFmtId="0" fontId="22" fillId="0" borderId="101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7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/>
    </xf>
    <xf numFmtId="0" fontId="3" fillId="0" borderId="67" xfId="0" applyFont="1" applyBorder="1" applyAlignment="1">
      <alignment/>
    </xf>
    <xf numFmtId="0" fontId="3" fillId="0" borderId="96" xfId="0" applyFont="1" applyBorder="1" applyAlignment="1">
      <alignment/>
    </xf>
    <xf numFmtId="0" fontId="4" fillId="0" borderId="4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 vertical="center" wrapText="1"/>
    </xf>
    <xf numFmtId="0" fontId="4" fillId="41" borderId="45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4" fillId="41" borderId="0" xfId="0" applyFont="1" applyFill="1" applyBorder="1" applyAlignment="1">
      <alignment horizontal="center" vertical="center" textRotation="90"/>
    </xf>
    <xf numFmtId="0" fontId="0" fillId="0" borderId="49" xfId="0" applyFill="1" applyBorder="1" applyAlignment="1">
      <alignment horizontal="center" vertical="center"/>
    </xf>
    <xf numFmtId="0" fontId="13" fillId="19" borderId="48" xfId="0" applyFont="1" applyFill="1" applyBorder="1" applyAlignment="1">
      <alignment/>
    </xf>
    <xf numFmtId="0" fontId="13" fillId="19" borderId="29" xfId="0" applyFont="1" applyFill="1" applyBorder="1" applyAlignment="1">
      <alignment wrapText="1"/>
    </xf>
    <xf numFmtId="0" fontId="13" fillId="19" borderId="24" xfId="0" applyFont="1" applyFill="1" applyBorder="1" applyAlignment="1">
      <alignment vertical="top"/>
    </xf>
    <xf numFmtId="0" fontId="13" fillId="38" borderId="25" xfId="0" applyFont="1" applyFill="1" applyBorder="1" applyAlignment="1">
      <alignment vertical="top"/>
    </xf>
    <xf numFmtId="0" fontId="16" fillId="37" borderId="102" xfId="0" applyFont="1" applyFill="1" applyBorder="1" applyAlignment="1">
      <alignment vertical="center"/>
    </xf>
    <xf numFmtId="0" fontId="16" fillId="37" borderId="58" xfId="0" applyFont="1" applyFill="1" applyBorder="1" applyAlignment="1">
      <alignment vertical="top"/>
    </xf>
    <xf numFmtId="0" fontId="3" fillId="0" borderId="103" xfId="0" applyFont="1" applyFill="1" applyBorder="1" applyAlignment="1">
      <alignment vertical="center"/>
    </xf>
    <xf numFmtId="0" fontId="3" fillId="0" borderId="87" xfId="0" applyFont="1" applyFill="1" applyBorder="1" applyAlignment="1">
      <alignment vertical="center"/>
    </xf>
    <xf numFmtId="0" fontId="16" fillId="37" borderId="104" xfId="0" applyFont="1" applyFill="1" applyBorder="1" applyAlignment="1">
      <alignment/>
    </xf>
    <xf numFmtId="0" fontId="16" fillId="36" borderId="104" xfId="0" applyFont="1" applyFill="1" applyBorder="1" applyAlignment="1">
      <alignment vertical="center"/>
    </xf>
    <xf numFmtId="0" fontId="16" fillId="36" borderId="35" xfId="0" applyFont="1" applyFill="1" applyBorder="1" applyAlignment="1">
      <alignment vertical="top"/>
    </xf>
    <xf numFmtId="0" fontId="17" fillId="36" borderId="104" xfId="0" applyFont="1" applyFill="1" applyBorder="1" applyAlignment="1">
      <alignment vertical="center"/>
    </xf>
    <xf numFmtId="172" fontId="16" fillId="36" borderId="105" xfId="0" applyNumberFormat="1" applyFont="1" applyFill="1" applyBorder="1" applyAlignment="1">
      <alignment vertical="top"/>
    </xf>
    <xf numFmtId="0" fontId="16" fillId="37" borderId="106" xfId="0" applyFont="1" applyFill="1" applyBorder="1" applyAlignment="1">
      <alignment vertical="top"/>
    </xf>
    <xf numFmtId="0" fontId="16" fillId="37" borderId="106" xfId="0" applyFont="1" applyFill="1" applyBorder="1" applyAlignment="1">
      <alignment vertical="top" wrapText="1"/>
    </xf>
    <xf numFmtId="0" fontId="16" fillId="37" borderId="107" xfId="0" applyFont="1" applyFill="1" applyBorder="1" applyAlignment="1">
      <alignment vertical="top"/>
    </xf>
    <xf numFmtId="0" fontId="16" fillId="37" borderId="107" xfId="0" applyFont="1" applyFill="1" applyBorder="1" applyAlignment="1">
      <alignment vertical="top" wrapText="1"/>
    </xf>
    <xf numFmtId="0" fontId="3" fillId="0" borderId="108" xfId="0" applyFont="1" applyFill="1" applyBorder="1" applyAlignment="1">
      <alignment vertical="center"/>
    </xf>
    <xf numFmtId="0" fontId="3" fillId="0" borderId="109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4" borderId="39" xfId="0" applyFont="1" applyFill="1" applyBorder="1" applyAlignment="1">
      <alignment vertical="center"/>
    </xf>
    <xf numFmtId="0" fontId="3" fillId="39" borderId="58" xfId="0" applyFont="1" applyFill="1" applyBorder="1" applyAlignment="1">
      <alignment vertical="center"/>
    </xf>
    <xf numFmtId="0" fontId="3" fillId="0" borderId="110" xfId="0" applyFont="1" applyFill="1" applyBorder="1" applyAlignment="1">
      <alignment vertical="center"/>
    </xf>
    <xf numFmtId="0" fontId="0" fillId="0" borderId="18" xfId="0" applyBorder="1" applyAlignment="1">
      <alignment/>
    </xf>
    <xf numFmtId="0" fontId="81" fillId="0" borderId="18" xfId="0" applyFont="1" applyBorder="1" applyAlignment="1">
      <alignment/>
    </xf>
    <xf numFmtId="0" fontId="25" fillId="0" borderId="18" xfId="0" applyFont="1" applyBorder="1" applyAlignment="1">
      <alignment/>
    </xf>
    <xf numFmtId="0" fontId="26" fillId="0" borderId="18" xfId="0" applyFont="1" applyBorder="1" applyAlignment="1">
      <alignment/>
    </xf>
    <xf numFmtId="0" fontId="82" fillId="0" borderId="18" xfId="0" applyFont="1" applyBorder="1" applyAlignment="1">
      <alignment/>
    </xf>
    <xf numFmtId="0" fontId="16" fillId="0" borderId="37" xfId="0" applyFont="1" applyFill="1" applyBorder="1" applyAlignment="1">
      <alignment vertical="center"/>
    </xf>
    <xf numFmtId="0" fontId="16" fillId="0" borderId="37" xfId="0" applyFont="1" applyFill="1" applyBorder="1" applyAlignment="1">
      <alignment vertical="top" wrapText="1"/>
    </xf>
    <xf numFmtId="0" fontId="16" fillId="0" borderId="36" xfId="0" applyFont="1" applyFill="1" applyBorder="1" applyAlignment="1">
      <alignment vertical="center"/>
    </xf>
    <xf numFmtId="0" fontId="16" fillId="0" borderId="36" xfId="0" applyFont="1" applyFill="1" applyBorder="1" applyAlignment="1">
      <alignment vertical="top" wrapText="1"/>
    </xf>
    <xf numFmtId="0" fontId="13" fillId="42" borderId="22" xfId="0" applyFont="1" applyFill="1" applyBorder="1" applyAlignment="1">
      <alignment/>
    </xf>
    <xf numFmtId="0" fontId="13" fillId="42" borderId="65" xfId="0" applyFont="1" applyFill="1" applyBorder="1" applyAlignment="1">
      <alignment/>
    </xf>
    <xf numFmtId="0" fontId="13" fillId="0" borderId="66" xfId="57" applyFont="1" applyFill="1" applyBorder="1" applyAlignment="1">
      <alignment horizontal="left" vertical="center"/>
      <protection/>
    </xf>
    <xf numFmtId="0" fontId="10" fillId="40" borderId="14" xfId="0" applyFont="1" applyFill="1" applyBorder="1" applyAlignment="1">
      <alignment horizontal="center" vertical="center"/>
    </xf>
    <xf numFmtId="1" fontId="11" fillId="40" borderId="90" xfId="0" applyNumberFormat="1" applyFont="1" applyFill="1" applyBorder="1" applyAlignment="1">
      <alignment horizontal="center" vertical="center"/>
    </xf>
    <xf numFmtId="0" fontId="10" fillId="40" borderId="6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3" fillId="38" borderId="33" xfId="0" applyFont="1" applyFill="1" applyBorder="1" applyAlignment="1">
      <alignment vertical="top" wrapText="1"/>
    </xf>
    <xf numFmtId="0" fontId="16" fillId="37" borderId="18" xfId="0" applyFont="1" applyFill="1" applyBorder="1" applyAlignment="1">
      <alignment horizontal="left" vertical="top"/>
    </xf>
    <xf numFmtId="0" fontId="13" fillId="33" borderId="45" xfId="0" applyFont="1" applyFill="1" applyBorder="1" applyAlignment="1">
      <alignment horizontal="center" vertical="center"/>
    </xf>
    <xf numFmtId="0" fontId="10" fillId="0" borderId="111" xfId="0" applyFont="1" applyFill="1" applyBorder="1" applyAlignment="1">
      <alignment horizontal="left" vertical="center"/>
    </xf>
    <xf numFmtId="0" fontId="16" fillId="36" borderId="112" xfId="0" applyFont="1" applyFill="1" applyBorder="1" applyAlignment="1">
      <alignment vertical="center"/>
    </xf>
    <xf numFmtId="0" fontId="16" fillId="36" borderId="19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/>
    </xf>
    <xf numFmtId="0" fontId="80" fillId="0" borderId="66" xfId="0" applyFont="1" applyBorder="1" applyAlignment="1">
      <alignment/>
    </xf>
    <xf numFmtId="0" fontId="79" fillId="33" borderId="75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left" vertical="center"/>
    </xf>
    <xf numFmtId="0" fontId="10" fillId="0" borderId="109" xfId="0" applyFont="1" applyFill="1" applyBorder="1" applyAlignment="1">
      <alignment vertical="center"/>
    </xf>
    <xf numFmtId="0" fontId="10" fillId="0" borderId="60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172" fontId="10" fillId="0" borderId="113" xfId="0" applyNumberFormat="1" applyFont="1" applyFill="1" applyBorder="1" applyAlignment="1">
      <alignment vertical="center"/>
    </xf>
    <xf numFmtId="0" fontId="10" fillId="0" borderId="114" xfId="0" applyFont="1" applyFill="1" applyBorder="1" applyAlignment="1">
      <alignment vertical="center"/>
    </xf>
    <xf numFmtId="0" fontId="10" fillId="0" borderId="22" xfId="0" applyFont="1" applyFill="1" applyBorder="1" applyAlignment="1">
      <alignment/>
    </xf>
    <xf numFmtId="0" fontId="10" fillId="0" borderId="65" xfId="0" applyFont="1" applyFill="1" applyBorder="1" applyAlignment="1">
      <alignment/>
    </xf>
    <xf numFmtId="0" fontId="10" fillId="0" borderId="20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 wrapText="1"/>
    </xf>
    <xf numFmtId="0" fontId="10" fillId="0" borderId="48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80" fillId="0" borderId="27" xfId="0" applyFont="1" applyFill="1" applyBorder="1" applyAlignment="1">
      <alignment/>
    </xf>
    <xf numFmtId="0" fontId="10" fillId="0" borderId="27" xfId="0" applyFont="1" applyFill="1" applyBorder="1" applyAlignment="1">
      <alignment vertical="top" wrapText="1"/>
    </xf>
    <xf numFmtId="0" fontId="80" fillId="0" borderId="65" xfId="0" applyFont="1" applyFill="1" applyBorder="1" applyAlignment="1">
      <alignment vertical="top" wrapText="1"/>
    </xf>
    <xf numFmtId="0" fontId="10" fillId="0" borderId="20" xfId="0" applyFont="1" applyFill="1" applyBorder="1" applyAlignment="1">
      <alignment/>
    </xf>
    <xf numFmtId="0" fontId="10" fillId="0" borderId="22" xfId="0" applyFont="1" applyFill="1" applyBorder="1" applyAlignment="1">
      <alignment vertical="top"/>
    </xf>
    <xf numFmtId="0" fontId="10" fillId="0" borderId="65" xfId="0" applyFont="1" applyFill="1" applyBorder="1" applyAlignment="1">
      <alignment wrapText="1"/>
    </xf>
    <xf numFmtId="0" fontId="13" fillId="0" borderId="11" xfId="0" applyFont="1" applyFill="1" applyBorder="1" applyAlignment="1">
      <alignment horizontal="center" vertical="center"/>
    </xf>
    <xf numFmtId="1" fontId="13" fillId="0" borderId="115" xfId="0" applyNumberFormat="1" applyFont="1" applyFill="1" applyBorder="1" applyAlignment="1">
      <alignment vertical="center"/>
    </xf>
    <xf numFmtId="0" fontId="79" fillId="0" borderId="15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11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top"/>
    </xf>
    <xf numFmtId="0" fontId="13" fillId="0" borderId="63" xfId="0" applyFont="1" applyFill="1" applyBorder="1" applyAlignment="1">
      <alignment vertical="center"/>
    </xf>
    <xf numFmtId="0" fontId="13" fillId="43" borderId="42" xfId="0" applyFont="1" applyFill="1" applyBorder="1" applyAlignment="1">
      <alignment horizontal="center" vertical="center"/>
    </xf>
    <xf numFmtId="0" fontId="83" fillId="0" borderId="17" xfId="0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center" vertical="center"/>
    </xf>
    <xf numFmtId="0" fontId="83" fillId="0" borderId="1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84" fillId="0" borderId="0" xfId="0" applyFont="1" applyAlignment="1">
      <alignment horizontal="left"/>
    </xf>
    <xf numFmtId="0" fontId="85" fillId="33" borderId="17" xfId="57" applyFont="1" applyFill="1" applyBorder="1" applyAlignment="1">
      <alignment vertical="center"/>
      <protection/>
    </xf>
    <xf numFmtId="0" fontId="85" fillId="0" borderId="50" xfId="57" applyFont="1" applyFill="1" applyBorder="1" applyAlignment="1">
      <alignment vertical="center"/>
      <protection/>
    </xf>
    <xf numFmtId="0" fontId="86" fillId="0" borderId="18" xfId="0" applyFont="1" applyBorder="1" applyAlignment="1">
      <alignment horizontal="left"/>
    </xf>
    <xf numFmtId="0" fontId="84" fillId="0" borderId="18" xfId="0" applyFont="1" applyBorder="1" applyAlignment="1">
      <alignment horizontal="left"/>
    </xf>
    <xf numFmtId="0" fontId="86" fillId="35" borderId="18" xfId="0" applyFont="1" applyFill="1" applyBorder="1" applyAlignment="1">
      <alignment horizontal="left" vertical="center"/>
    </xf>
    <xf numFmtId="0" fontId="84" fillId="35" borderId="18" xfId="0" applyFont="1" applyFill="1" applyBorder="1" applyAlignment="1">
      <alignment horizontal="left" vertical="center"/>
    </xf>
    <xf numFmtId="0" fontId="84" fillId="35" borderId="18" xfId="0" applyFont="1" applyFill="1" applyBorder="1" applyAlignment="1">
      <alignment horizontal="center" vertical="center"/>
    </xf>
    <xf numFmtId="0" fontId="87" fillId="35" borderId="18" xfId="0" applyFont="1" applyFill="1" applyBorder="1" applyAlignment="1">
      <alignment horizontal="left" vertical="center"/>
    </xf>
    <xf numFmtId="0" fontId="18" fillId="0" borderId="117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14" fillId="33" borderId="57" xfId="0" applyFont="1" applyFill="1" applyBorder="1" applyAlignment="1">
      <alignment vertical="center"/>
    </xf>
    <xf numFmtId="0" fontId="88" fillId="0" borderId="71" xfId="0" applyFont="1" applyBorder="1" applyAlignment="1">
      <alignment vertical="center"/>
    </xf>
    <xf numFmtId="0" fontId="14" fillId="33" borderId="17" xfId="57" applyFont="1" applyFill="1" applyBorder="1" applyAlignment="1">
      <alignment vertical="center"/>
      <protection/>
    </xf>
    <xf numFmtId="0" fontId="0" fillId="0" borderId="43" xfId="0" applyFont="1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0" borderId="118" xfId="0" applyFont="1" applyBorder="1" applyAlignment="1">
      <alignment horizontal="center"/>
    </xf>
    <xf numFmtId="0" fontId="6" fillId="0" borderId="119" xfId="0" applyFont="1" applyBorder="1" applyAlignment="1">
      <alignment horizontal="center"/>
    </xf>
    <xf numFmtId="0" fontId="23" fillId="39" borderId="49" xfId="0" applyFont="1" applyFill="1" applyBorder="1" applyAlignment="1">
      <alignment horizontal="left" vertical="center"/>
    </xf>
    <xf numFmtId="0" fontId="89" fillId="39" borderId="46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51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71" xfId="0" applyBorder="1" applyAlignment="1">
      <alignment vertical="center"/>
    </xf>
    <xf numFmtId="0" fontId="14" fillId="39" borderId="57" xfId="0" applyFont="1" applyFill="1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4" fillId="0" borderId="120" xfId="0" applyFont="1" applyFill="1" applyBorder="1" applyAlignment="1">
      <alignment horizontal="center" vertical="center"/>
    </xf>
    <xf numFmtId="0" fontId="0" fillId="0" borderId="121" xfId="0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4" fillId="41" borderId="123" xfId="0" applyFont="1" applyFill="1" applyBorder="1" applyAlignment="1">
      <alignment horizontal="center" vertical="center" textRotation="90"/>
    </xf>
    <xf numFmtId="0" fontId="4" fillId="41" borderId="124" xfId="0" applyFont="1" applyFill="1" applyBorder="1" applyAlignment="1">
      <alignment horizontal="center" vertical="center" textRotation="90"/>
    </xf>
    <xf numFmtId="0" fontId="4" fillId="0" borderId="125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41" borderId="51" xfId="0" applyFont="1" applyFill="1" applyBorder="1" applyAlignment="1">
      <alignment horizontal="center" vertical="center" textRotation="90" wrapText="1"/>
    </xf>
    <xf numFmtId="0" fontId="4" fillId="41" borderId="45" xfId="0" applyFont="1" applyFill="1" applyBorder="1" applyAlignment="1">
      <alignment horizontal="center" vertical="center" textRotation="90" wrapText="1"/>
    </xf>
    <xf numFmtId="0" fontId="4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28" xfId="0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82" fillId="0" borderId="18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27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18" xfId="0" applyFont="1" applyBorder="1" applyAlignment="1">
      <alignment/>
    </xf>
    <xf numFmtId="0" fontId="81" fillId="0" borderId="18" xfId="0" applyFont="1" applyBorder="1" applyAlignment="1">
      <alignment/>
    </xf>
    <xf numFmtId="0" fontId="0" fillId="0" borderId="18" xfId="0" applyBorder="1" applyAlignment="1">
      <alignment/>
    </xf>
    <xf numFmtId="0" fontId="27" fillId="0" borderId="27" xfId="0" applyFont="1" applyBorder="1" applyAlignment="1">
      <alignment horizontal="left" wrapText="1"/>
    </xf>
    <xf numFmtId="0" fontId="90" fillId="0" borderId="17" xfId="0" applyFont="1" applyBorder="1" applyAlignment="1">
      <alignment/>
    </xf>
    <xf numFmtId="0" fontId="90" fillId="0" borderId="40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91" fillId="0" borderId="0" xfId="56" applyFont="1" applyAlignment="1">
      <alignment wrapText="1"/>
      <protection/>
    </xf>
    <xf numFmtId="0" fontId="84" fillId="0" borderId="0" xfId="56" applyFont="1" applyAlignment="1">
      <alignment/>
      <protection/>
    </xf>
    <xf numFmtId="0" fontId="20" fillId="0" borderId="0" xfId="56" applyNumberFormat="1" applyFont="1" applyAlignment="1">
      <alignment wrapText="1"/>
      <protection/>
    </xf>
    <xf numFmtId="0" fontId="3" fillId="0" borderId="0" xfId="56" applyFont="1" applyAlignment="1">
      <alignment/>
      <protection/>
    </xf>
    <xf numFmtId="0" fontId="3" fillId="0" borderId="0" xfId="56" applyFont="1" applyAlignment="1">
      <alignment wrapText="1"/>
      <protection/>
    </xf>
    <xf numFmtId="0" fontId="20" fillId="0" borderId="0" xfId="56" applyFont="1" applyAlignment="1">
      <alignment wrapText="1"/>
      <protection/>
    </xf>
    <xf numFmtId="0" fontId="10" fillId="0" borderId="3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justify"/>
    </xf>
    <xf numFmtId="0" fontId="13" fillId="0" borderId="41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left" vertical="center"/>
    </xf>
    <xf numFmtId="0" fontId="13" fillId="0" borderId="129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vertical="top"/>
    </xf>
    <xf numFmtId="0" fontId="13" fillId="0" borderId="68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top"/>
    </xf>
    <xf numFmtId="0" fontId="13" fillId="0" borderId="22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top" wrapText="1"/>
    </xf>
    <xf numFmtId="0" fontId="16" fillId="0" borderId="129" xfId="0" applyFont="1" applyFill="1" applyBorder="1" applyAlignment="1">
      <alignment vertical="center"/>
    </xf>
    <xf numFmtId="0" fontId="16" fillId="0" borderId="38" xfId="0" applyFont="1" applyFill="1" applyBorder="1" applyAlignment="1">
      <alignment vertical="center"/>
    </xf>
    <xf numFmtId="0" fontId="13" fillId="0" borderId="130" xfId="0" applyFont="1" applyFill="1" applyBorder="1" applyAlignment="1">
      <alignment vertical="center"/>
    </xf>
    <xf numFmtId="0" fontId="13" fillId="0" borderId="75" xfId="0" applyFont="1" applyFill="1" applyBorder="1" applyAlignment="1">
      <alignment vertical="center"/>
    </xf>
    <xf numFmtId="0" fontId="16" fillId="0" borderId="114" xfId="0" applyFont="1" applyFill="1" applyBorder="1" applyAlignment="1">
      <alignment vertical="center"/>
    </xf>
    <xf numFmtId="0" fontId="16" fillId="0" borderId="131" xfId="0" applyFont="1" applyFill="1" applyBorder="1" applyAlignment="1">
      <alignment vertical="center"/>
    </xf>
    <xf numFmtId="0" fontId="16" fillId="0" borderId="36" xfId="0" applyFont="1" applyFill="1" applyBorder="1" applyAlignment="1">
      <alignment vertical="top"/>
    </xf>
    <xf numFmtId="0" fontId="13" fillId="0" borderId="27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3" fillId="0" borderId="40" xfId="0" applyFont="1" applyFill="1" applyBorder="1" applyAlignment="1">
      <alignment horizontal="left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Közö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27</xdr:row>
      <xdr:rowOff>0</xdr:rowOff>
    </xdr:from>
    <xdr:to>
      <xdr:col>28</xdr:col>
      <xdr:colOff>9525</xdr:colOff>
      <xdr:row>28</xdr:row>
      <xdr:rowOff>9525</xdr:rowOff>
    </xdr:to>
    <xdr:pic>
      <xdr:nvPicPr>
        <xdr:cNvPr id="1" name="Kép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73800" y="5581650"/>
          <a:ext cx="3648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nka\Ill&#233;s%20Detty\Tantervi%20h&#225;l&#243;k\Kemia_BSc_Reform_20130703_corrLGy_TOHonlap_Mod0911_Ku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örzsh_Kreditszámok"/>
      <sheetName val="Törzsh_Óraszámok"/>
      <sheetName val="2013._Reform_Köt.vál"/>
      <sheetName val="2013_Reform_Egymásraépülések"/>
      <sheetName val="Egyéb_Képzési Ter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3"/>
  <sheetViews>
    <sheetView tabSelected="1" zoomScale="87" zoomScaleNormal="87" zoomScalePageLayoutView="0" workbookViewId="0" topLeftCell="A1">
      <selection activeCell="A1" sqref="A1:B1"/>
    </sheetView>
  </sheetViews>
  <sheetFormatPr defaultColWidth="10.7109375" defaultRowHeight="15"/>
  <cols>
    <col min="1" max="1" width="14.57421875" style="1" customWidth="1"/>
    <col min="2" max="2" width="61.8515625" style="2" customWidth="1"/>
    <col min="3" max="3" width="7.57421875" style="3" customWidth="1"/>
    <col min="4" max="20" width="4.00390625" style="3" customWidth="1"/>
    <col min="21" max="21" width="6.140625" style="3" customWidth="1"/>
    <col min="22" max="22" width="6.8515625" style="3" bestFit="1" customWidth="1"/>
    <col min="23" max="23" width="30.57421875" style="3" bestFit="1" customWidth="1"/>
    <col min="24" max="24" width="24.28125" style="3" bestFit="1" customWidth="1"/>
    <col min="25" max="25" width="17.00390625" style="1" customWidth="1"/>
    <col min="26" max="26" width="47.7109375" style="1" customWidth="1"/>
    <col min="27" max="27" width="13.00390625" style="1" customWidth="1"/>
    <col min="28" max="28" width="41.57421875" style="2" customWidth="1"/>
    <col min="29" max="29" width="13.00390625" style="1" customWidth="1"/>
    <col min="30" max="30" width="41.57421875" style="2" customWidth="1"/>
    <col min="31" max="16384" width="10.7109375" style="2" customWidth="1"/>
  </cols>
  <sheetData>
    <row r="1" spans="1:30" s="4" customFormat="1" ht="25.5">
      <c r="A1" s="509" t="s">
        <v>17</v>
      </c>
      <c r="B1" s="510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9"/>
      <c r="Z1" s="388"/>
      <c r="AA1" s="390"/>
      <c r="AB1" s="391"/>
      <c r="AC1" s="390"/>
      <c r="AD1" s="392"/>
    </row>
    <row r="2" spans="1:30" s="4" customFormat="1" ht="18" customHeight="1" thickBot="1">
      <c r="A2" s="393" t="s">
        <v>234</v>
      </c>
      <c r="B2" s="394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4"/>
      <c r="Z2" s="395"/>
      <c r="AA2" s="396"/>
      <c r="AB2" s="397"/>
      <c r="AC2" s="396"/>
      <c r="AD2" s="398"/>
    </row>
    <row r="3" spans="1:30" ht="16.5">
      <c r="A3" s="542" t="s">
        <v>0</v>
      </c>
      <c r="B3" s="545" t="s">
        <v>1</v>
      </c>
      <c r="C3" s="547" t="s">
        <v>2</v>
      </c>
      <c r="D3" s="549" t="s">
        <v>3</v>
      </c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1"/>
      <c r="V3" s="540" t="s">
        <v>4</v>
      </c>
      <c r="W3" s="537" t="s">
        <v>18</v>
      </c>
      <c r="X3" s="531" t="s">
        <v>19</v>
      </c>
      <c r="Y3" s="526" t="s">
        <v>5</v>
      </c>
      <c r="Z3" s="520"/>
      <c r="AA3" s="520" t="s">
        <v>6</v>
      </c>
      <c r="AB3" s="520"/>
      <c r="AC3" s="520" t="s">
        <v>7</v>
      </c>
      <c r="AD3" s="521"/>
    </row>
    <row r="4" spans="1:30" ht="12.75" customHeight="1">
      <c r="A4" s="543"/>
      <c r="B4" s="546"/>
      <c r="C4" s="548"/>
      <c r="D4" s="515">
        <v>1</v>
      </c>
      <c r="E4" s="515"/>
      <c r="F4" s="516"/>
      <c r="G4" s="517">
        <v>2</v>
      </c>
      <c r="H4" s="515"/>
      <c r="I4" s="516"/>
      <c r="J4" s="517">
        <v>3</v>
      </c>
      <c r="K4" s="515"/>
      <c r="L4" s="516"/>
      <c r="M4" s="517">
        <v>4</v>
      </c>
      <c r="N4" s="515"/>
      <c r="O4" s="516"/>
      <c r="P4" s="517">
        <v>5</v>
      </c>
      <c r="Q4" s="515"/>
      <c r="R4" s="516"/>
      <c r="S4" s="517">
        <v>6</v>
      </c>
      <c r="T4" s="515"/>
      <c r="U4" s="515"/>
      <c r="V4" s="541"/>
      <c r="W4" s="538"/>
      <c r="X4" s="532"/>
      <c r="Y4" s="527"/>
      <c r="Z4" s="522"/>
      <c r="AA4" s="522"/>
      <c r="AB4" s="522"/>
      <c r="AC4" s="522"/>
      <c r="AD4" s="523"/>
    </row>
    <row r="5" spans="1:30" ht="13.5" customHeight="1">
      <c r="A5" s="544"/>
      <c r="B5" s="546"/>
      <c r="C5" s="548"/>
      <c r="D5" s="5" t="s">
        <v>8</v>
      </c>
      <c r="E5" s="6" t="s">
        <v>9</v>
      </c>
      <c r="F5" s="7" t="s">
        <v>10</v>
      </c>
      <c r="G5" s="8" t="s">
        <v>8</v>
      </c>
      <c r="H5" s="6" t="s">
        <v>9</v>
      </c>
      <c r="I5" s="7" t="s">
        <v>10</v>
      </c>
      <c r="J5" s="8" t="s">
        <v>8</v>
      </c>
      <c r="K5" s="6" t="s">
        <v>9</v>
      </c>
      <c r="L5" s="7" t="s">
        <v>10</v>
      </c>
      <c r="M5" s="8" t="s">
        <v>8</v>
      </c>
      <c r="N5" s="6" t="s">
        <v>9</v>
      </c>
      <c r="O5" s="7" t="s">
        <v>10</v>
      </c>
      <c r="P5" s="8" t="s">
        <v>8</v>
      </c>
      <c r="Q5" s="6" t="s">
        <v>9</v>
      </c>
      <c r="R5" s="7" t="s">
        <v>10</v>
      </c>
      <c r="S5" s="8" t="s">
        <v>8</v>
      </c>
      <c r="T5" s="6" t="s">
        <v>9</v>
      </c>
      <c r="U5" s="7" t="s">
        <v>10</v>
      </c>
      <c r="V5" s="541"/>
      <c r="W5" s="539"/>
      <c r="X5" s="533"/>
      <c r="Y5" s="528"/>
      <c r="Z5" s="524"/>
      <c r="AA5" s="524"/>
      <c r="AB5" s="524"/>
      <c r="AC5" s="524"/>
      <c r="AD5" s="525"/>
    </row>
    <row r="6" spans="1:30" ht="13.5" customHeight="1">
      <c r="A6" s="518" t="s">
        <v>273</v>
      </c>
      <c r="B6" s="519"/>
      <c r="C6" s="403"/>
      <c r="D6" s="5"/>
      <c r="E6" s="404"/>
      <c r="F6" s="405"/>
      <c r="G6" s="5"/>
      <c r="H6" s="406"/>
      <c r="I6" s="405"/>
      <c r="J6" s="5"/>
      <c r="K6" s="406"/>
      <c r="L6" s="405"/>
      <c r="M6" s="5"/>
      <c r="N6" s="406"/>
      <c r="O6" s="405"/>
      <c r="P6" s="5"/>
      <c r="Q6" s="406"/>
      <c r="R6" s="405"/>
      <c r="S6" s="5"/>
      <c r="T6" s="406"/>
      <c r="U6" s="405"/>
      <c r="V6" s="407"/>
      <c r="W6" s="408"/>
      <c r="X6" s="402"/>
      <c r="Y6" s="399"/>
      <c r="Z6" s="400"/>
      <c r="AA6" s="400"/>
      <c r="AB6" s="400"/>
      <c r="AC6" s="400"/>
      <c r="AD6" s="401"/>
    </row>
    <row r="7" spans="1:30" s="17" customFormat="1" ht="15">
      <c r="A7" s="513" t="s">
        <v>275</v>
      </c>
      <c r="B7" s="514"/>
      <c r="C7" s="9"/>
      <c r="D7" s="10"/>
      <c r="E7" s="34"/>
      <c r="F7" s="11"/>
      <c r="G7" s="10"/>
      <c r="H7" s="12"/>
      <c r="I7" s="11"/>
      <c r="J7" s="10"/>
      <c r="K7" s="12"/>
      <c r="L7" s="11"/>
      <c r="M7" s="10"/>
      <c r="N7" s="12"/>
      <c r="O7" s="11"/>
      <c r="P7" s="10"/>
      <c r="Q7" s="12"/>
      <c r="R7" s="11"/>
      <c r="S7" s="10"/>
      <c r="T7" s="12"/>
      <c r="U7" s="11"/>
      <c r="V7" s="14"/>
      <c r="W7" s="12"/>
      <c r="X7" s="14"/>
      <c r="Y7" s="10"/>
      <c r="Z7" s="15"/>
      <c r="AA7" s="13"/>
      <c r="AB7" s="13"/>
      <c r="AC7" s="13"/>
      <c r="AD7" s="11"/>
    </row>
    <row r="8" spans="1:30" s="17" customFormat="1" ht="12.75">
      <c r="A8" s="55" t="s">
        <v>21</v>
      </c>
      <c r="B8" s="461" t="s">
        <v>20</v>
      </c>
      <c r="C8" s="102" t="s">
        <v>11</v>
      </c>
      <c r="D8" s="103"/>
      <c r="E8" s="161">
        <v>4</v>
      </c>
      <c r="F8" s="105"/>
      <c r="G8" s="103"/>
      <c r="H8" s="106"/>
      <c r="I8" s="105"/>
      <c r="J8" s="103"/>
      <c r="K8" s="106"/>
      <c r="L8" s="105"/>
      <c r="M8" s="103"/>
      <c r="N8" s="106"/>
      <c r="O8" s="105"/>
      <c r="P8" s="103"/>
      <c r="Q8" s="106"/>
      <c r="R8" s="105"/>
      <c r="S8" s="103"/>
      <c r="T8" s="106"/>
      <c r="U8" s="105"/>
      <c r="V8" s="352">
        <v>0</v>
      </c>
      <c r="W8" s="147" t="s">
        <v>12</v>
      </c>
      <c r="X8" s="107" t="s">
        <v>251</v>
      </c>
      <c r="Y8" s="18"/>
      <c r="Z8" s="18"/>
      <c r="AA8" s="18"/>
      <c r="AB8" s="18"/>
      <c r="AC8" s="20"/>
      <c r="AD8" s="19"/>
    </row>
    <row r="9" spans="24:30" s="17" customFormat="1" ht="13.5" thickBot="1">
      <c r="X9" s="380"/>
      <c r="AD9" s="210"/>
    </row>
    <row r="10" spans="1:30" s="17" customFormat="1" ht="13.5" thickBot="1">
      <c r="A10" s="113"/>
      <c r="B10" s="162"/>
      <c r="C10" s="163"/>
      <c r="D10" s="164"/>
      <c r="E10" s="165"/>
      <c r="F10" s="166"/>
      <c r="G10" s="164"/>
      <c r="H10" s="167"/>
      <c r="I10" s="166"/>
      <c r="J10" s="164"/>
      <c r="K10" s="167"/>
      <c r="L10" s="166"/>
      <c r="M10" s="164"/>
      <c r="N10" s="167"/>
      <c r="O10" s="166"/>
      <c r="P10" s="164"/>
      <c r="Q10" s="167"/>
      <c r="R10" s="166"/>
      <c r="S10" s="164"/>
      <c r="T10" s="167"/>
      <c r="U10" s="166"/>
      <c r="V10" s="354"/>
      <c r="W10" s="228"/>
      <c r="X10" s="174"/>
      <c r="Y10" s="337"/>
      <c r="Z10" s="338"/>
      <c r="AA10" s="41"/>
      <c r="AB10" s="41"/>
      <c r="AC10" s="41"/>
      <c r="AD10" s="339"/>
    </row>
    <row r="11" spans="1:30" s="17" customFormat="1" ht="14.25">
      <c r="A11" s="340" t="s">
        <v>276</v>
      </c>
      <c r="B11" s="168"/>
      <c r="C11" s="175"/>
      <c r="D11" s="176"/>
      <c r="E11" s="177"/>
      <c r="F11" s="178"/>
      <c r="G11" s="176"/>
      <c r="H11" s="169"/>
      <c r="I11" s="178"/>
      <c r="J11" s="176"/>
      <c r="K11" s="169"/>
      <c r="L11" s="178"/>
      <c r="M11" s="176"/>
      <c r="N11" s="169"/>
      <c r="O11" s="178"/>
      <c r="P11" s="176"/>
      <c r="Q11" s="169"/>
      <c r="R11" s="178"/>
      <c r="S11" s="176"/>
      <c r="T11" s="169"/>
      <c r="U11" s="178"/>
      <c r="V11" s="355"/>
      <c r="W11" s="251"/>
      <c r="X11" s="252"/>
      <c r="Y11" s="341"/>
      <c r="Z11" s="342"/>
      <c r="AA11" s="343"/>
      <c r="AB11" s="343"/>
      <c r="AC11" s="343"/>
      <c r="AD11" s="344"/>
    </row>
    <row r="12" spans="1:30" s="17" customFormat="1" ht="12.75">
      <c r="A12" s="50" t="s">
        <v>324</v>
      </c>
      <c r="B12" s="182" t="s">
        <v>285</v>
      </c>
      <c r="C12" s="102" t="s">
        <v>22</v>
      </c>
      <c r="D12" s="108"/>
      <c r="E12" s="480">
        <v>2</v>
      </c>
      <c r="F12" s="109"/>
      <c r="G12" s="108"/>
      <c r="H12" s="110"/>
      <c r="I12" s="109"/>
      <c r="J12" s="108"/>
      <c r="K12" s="110"/>
      <c r="L12" s="109"/>
      <c r="M12" s="108"/>
      <c r="N12" s="110"/>
      <c r="O12" s="109"/>
      <c r="P12" s="108"/>
      <c r="Q12" s="110"/>
      <c r="R12" s="109"/>
      <c r="S12" s="108"/>
      <c r="T12" s="110"/>
      <c r="U12" s="109"/>
      <c r="V12" s="353">
        <v>3</v>
      </c>
      <c r="W12" s="599" t="s">
        <v>297</v>
      </c>
      <c r="X12" s="112" t="s">
        <v>49</v>
      </c>
      <c r="Y12" s="18"/>
      <c r="Z12" s="18"/>
      <c r="AA12" s="18"/>
      <c r="AB12" s="18"/>
      <c r="AC12" s="20"/>
      <c r="AD12" s="19"/>
    </row>
    <row r="13" spans="1:30" s="17" customFormat="1" ht="12.75">
      <c r="A13" s="52" t="s">
        <v>23</v>
      </c>
      <c r="B13" s="183" t="s">
        <v>309</v>
      </c>
      <c r="C13" s="102" t="s">
        <v>13</v>
      </c>
      <c r="D13" s="103">
        <v>2</v>
      </c>
      <c r="E13" s="104"/>
      <c r="F13" s="105"/>
      <c r="G13" s="103"/>
      <c r="H13" s="106"/>
      <c r="I13" s="105"/>
      <c r="J13" s="103"/>
      <c r="K13" s="106"/>
      <c r="L13" s="105"/>
      <c r="M13" s="103"/>
      <c r="N13" s="106"/>
      <c r="O13" s="105"/>
      <c r="P13" s="103"/>
      <c r="Q13" s="106"/>
      <c r="R13" s="105"/>
      <c r="S13" s="103"/>
      <c r="T13" s="106"/>
      <c r="U13" s="105"/>
      <c r="V13" s="352">
        <v>2</v>
      </c>
      <c r="W13" s="223" t="s">
        <v>293</v>
      </c>
      <c r="X13" s="107" t="s">
        <v>247</v>
      </c>
      <c r="Y13" s="231" t="s">
        <v>171</v>
      </c>
      <c r="Z13" s="67" t="s">
        <v>170</v>
      </c>
      <c r="AA13" s="18"/>
      <c r="AB13" s="18"/>
      <c r="AC13" s="20"/>
      <c r="AD13" s="19"/>
    </row>
    <row r="14" spans="1:30" s="17" customFormat="1" ht="12.75">
      <c r="A14" s="56" t="s">
        <v>286</v>
      </c>
      <c r="B14" s="184" t="s">
        <v>310</v>
      </c>
      <c r="C14" s="102" t="s">
        <v>13</v>
      </c>
      <c r="D14" s="447">
        <v>5</v>
      </c>
      <c r="E14" s="104"/>
      <c r="F14" s="105"/>
      <c r="G14" s="103"/>
      <c r="H14" s="106"/>
      <c r="I14" s="105"/>
      <c r="J14" s="103"/>
      <c r="K14" s="106"/>
      <c r="L14" s="105"/>
      <c r="M14" s="103"/>
      <c r="N14" s="106"/>
      <c r="O14" s="105"/>
      <c r="P14" s="103"/>
      <c r="Q14" s="106"/>
      <c r="R14" s="105"/>
      <c r="S14" s="103"/>
      <c r="T14" s="106"/>
      <c r="U14" s="105"/>
      <c r="V14" s="444">
        <v>5</v>
      </c>
      <c r="W14" s="147" t="s">
        <v>294</v>
      </c>
      <c r="X14" s="107" t="s">
        <v>248</v>
      </c>
      <c r="Y14" s="232" t="s">
        <v>172</v>
      </c>
      <c r="Z14" s="68" t="s">
        <v>336</v>
      </c>
      <c r="AA14" s="18"/>
      <c r="AB14" s="18"/>
      <c r="AC14" s="20"/>
      <c r="AD14" s="19"/>
    </row>
    <row r="15" spans="1:30" s="17" customFormat="1" ht="12.75">
      <c r="A15" s="51" t="s">
        <v>24</v>
      </c>
      <c r="B15" s="185" t="s">
        <v>25</v>
      </c>
      <c r="C15" s="102" t="s">
        <v>14</v>
      </c>
      <c r="D15" s="103"/>
      <c r="E15" s="104">
        <v>2</v>
      </c>
      <c r="F15" s="105"/>
      <c r="G15" s="103"/>
      <c r="H15" s="106"/>
      <c r="I15" s="105"/>
      <c r="J15" s="103"/>
      <c r="K15" s="106"/>
      <c r="L15" s="105"/>
      <c r="M15" s="103"/>
      <c r="N15" s="106"/>
      <c r="O15" s="105"/>
      <c r="P15" s="103"/>
      <c r="Q15" s="106"/>
      <c r="R15" s="105"/>
      <c r="S15" s="103"/>
      <c r="T15" s="106"/>
      <c r="U15" s="105"/>
      <c r="V15" s="352">
        <v>2</v>
      </c>
      <c r="W15" s="223" t="s">
        <v>293</v>
      </c>
      <c r="X15" s="107" t="s">
        <v>247</v>
      </c>
      <c r="Y15" s="18"/>
      <c r="Z15" s="18"/>
      <c r="AA15" s="18"/>
      <c r="AB15" s="18"/>
      <c r="AC15" s="20"/>
      <c r="AD15" s="19"/>
    </row>
    <row r="16" spans="1:30" s="17" customFormat="1" ht="12.75">
      <c r="A16" s="51" t="s">
        <v>287</v>
      </c>
      <c r="B16" s="184" t="s">
        <v>308</v>
      </c>
      <c r="C16" s="102" t="s">
        <v>14</v>
      </c>
      <c r="D16" s="103"/>
      <c r="E16" s="448">
        <v>2</v>
      </c>
      <c r="F16" s="105"/>
      <c r="G16" s="103"/>
      <c r="H16" s="106"/>
      <c r="I16" s="105"/>
      <c r="J16" s="103"/>
      <c r="K16" s="106"/>
      <c r="L16" s="105"/>
      <c r="M16" s="103"/>
      <c r="N16" s="106"/>
      <c r="O16" s="105"/>
      <c r="P16" s="103"/>
      <c r="Q16" s="106"/>
      <c r="R16" s="105"/>
      <c r="S16" s="103"/>
      <c r="T16" s="106"/>
      <c r="U16" s="105"/>
      <c r="V16" s="444">
        <v>2</v>
      </c>
      <c r="W16" s="224" t="s">
        <v>294</v>
      </c>
      <c r="X16" s="107" t="s">
        <v>248</v>
      </c>
      <c r="Y16" s="18"/>
      <c r="Z16" s="18"/>
      <c r="AA16" s="18"/>
      <c r="AB16" s="18"/>
      <c r="AC16" s="20"/>
      <c r="AD16" s="19"/>
    </row>
    <row r="17" spans="1:30" s="17" customFormat="1" ht="25.5">
      <c r="A17" s="52" t="s">
        <v>26</v>
      </c>
      <c r="B17" s="183" t="s">
        <v>311</v>
      </c>
      <c r="C17" s="102" t="s">
        <v>13</v>
      </c>
      <c r="D17" s="103"/>
      <c r="E17" s="104"/>
      <c r="F17" s="105"/>
      <c r="G17" s="103">
        <v>2</v>
      </c>
      <c r="H17" s="106"/>
      <c r="I17" s="105"/>
      <c r="J17" s="103"/>
      <c r="K17" s="106"/>
      <c r="L17" s="105"/>
      <c r="M17" s="103"/>
      <c r="N17" s="106"/>
      <c r="O17" s="105"/>
      <c r="P17" s="103"/>
      <c r="Q17" s="106"/>
      <c r="R17" s="105"/>
      <c r="S17" s="103"/>
      <c r="T17" s="106"/>
      <c r="U17" s="105"/>
      <c r="V17" s="356">
        <v>2</v>
      </c>
      <c r="W17" s="225" t="s">
        <v>293</v>
      </c>
      <c r="X17" s="107" t="s">
        <v>247</v>
      </c>
      <c r="Y17" s="233" t="s">
        <v>174</v>
      </c>
      <c r="Z17" s="69" t="s">
        <v>175</v>
      </c>
      <c r="AA17" s="70" t="s">
        <v>177</v>
      </c>
      <c r="AB17" s="67" t="s">
        <v>176</v>
      </c>
      <c r="AC17" s="18"/>
      <c r="AD17" s="212"/>
    </row>
    <row r="18" spans="1:30" s="17" customFormat="1" ht="12.75">
      <c r="A18" s="53" t="s">
        <v>288</v>
      </c>
      <c r="B18" s="184" t="s">
        <v>312</v>
      </c>
      <c r="C18" s="102" t="s">
        <v>13</v>
      </c>
      <c r="D18" s="103"/>
      <c r="E18" s="104"/>
      <c r="F18" s="105"/>
      <c r="G18" s="447">
        <v>3</v>
      </c>
      <c r="H18" s="106"/>
      <c r="I18" s="105"/>
      <c r="J18" s="103"/>
      <c r="K18" s="106"/>
      <c r="L18" s="105"/>
      <c r="M18" s="103"/>
      <c r="N18" s="106"/>
      <c r="O18" s="105"/>
      <c r="P18" s="103"/>
      <c r="Q18" s="106"/>
      <c r="R18" s="105"/>
      <c r="S18" s="103"/>
      <c r="T18" s="106"/>
      <c r="U18" s="105"/>
      <c r="V18" s="445">
        <v>3</v>
      </c>
      <c r="W18" s="226" t="s">
        <v>294</v>
      </c>
      <c r="X18" s="107" t="s">
        <v>248</v>
      </c>
      <c r="Y18" s="234" t="s">
        <v>179</v>
      </c>
      <c r="Z18" s="71" t="s">
        <v>178</v>
      </c>
      <c r="AA18" s="72" t="s">
        <v>180</v>
      </c>
      <c r="AB18" s="73" t="s">
        <v>337</v>
      </c>
      <c r="AC18" s="18"/>
      <c r="AD18" s="212"/>
    </row>
    <row r="19" spans="1:30" s="17" customFormat="1" ht="25.5">
      <c r="A19" s="51" t="s">
        <v>27</v>
      </c>
      <c r="B19" s="185" t="s">
        <v>28</v>
      </c>
      <c r="C19" s="102" t="s">
        <v>14</v>
      </c>
      <c r="D19" s="103"/>
      <c r="E19" s="104"/>
      <c r="F19" s="105"/>
      <c r="G19" s="103"/>
      <c r="H19" s="106">
        <v>2</v>
      </c>
      <c r="I19" s="105"/>
      <c r="J19" s="103"/>
      <c r="K19" s="106"/>
      <c r="L19" s="105"/>
      <c r="M19" s="103"/>
      <c r="N19" s="106"/>
      <c r="O19" s="105"/>
      <c r="P19" s="103"/>
      <c r="Q19" s="106"/>
      <c r="R19" s="105"/>
      <c r="S19" s="103"/>
      <c r="T19" s="106"/>
      <c r="U19" s="105"/>
      <c r="V19" s="352">
        <v>2</v>
      </c>
      <c r="W19" s="225" t="s">
        <v>293</v>
      </c>
      <c r="X19" s="107" t="s">
        <v>247</v>
      </c>
      <c r="Y19" s="233" t="s">
        <v>174</v>
      </c>
      <c r="Z19" s="69" t="s">
        <v>173</v>
      </c>
      <c r="AA19" s="18"/>
      <c r="AB19" s="18"/>
      <c r="AC19" s="20"/>
      <c r="AD19" s="19"/>
    </row>
    <row r="20" spans="1:30" s="17" customFormat="1" ht="12.75">
      <c r="A20" s="54" t="s">
        <v>289</v>
      </c>
      <c r="B20" s="186" t="s">
        <v>313</v>
      </c>
      <c r="C20" s="102" t="s">
        <v>14</v>
      </c>
      <c r="D20" s="103"/>
      <c r="E20" s="104"/>
      <c r="F20" s="105"/>
      <c r="G20" s="103"/>
      <c r="H20" s="449">
        <v>2</v>
      </c>
      <c r="I20" s="105"/>
      <c r="J20" s="103"/>
      <c r="K20" s="106"/>
      <c r="L20" s="105"/>
      <c r="M20" s="103"/>
      <c r="N20" s="106"/>
      <c r="O20" s="105"/>
      <c r="P20" s="103"/>
      <c r="Q20" s="106"/>
      <c r="R20" s="105"/>
      <c r="S20" s="103"/>
      <c r="T20" s="106"/>
      <c r="U20" s="105"/>
      <c r="V20" s="444">
        <v>2</v>
      </c>
      <c r="W20" s="226" t="s">
        <v>294</v>
      </c>
      <c r="X20" s="107" t="s">
        <v>248</v>
      </c>
      <c r="Y20" s="234" t="s">
        <v>179</v>
      </c>
      <c r="Z20" s="71" t="s">
        <v>178</v>
      </c>
      <c r="AA20" s="18"/>
      <c r="AB20" s="18"/>
      <c r="AC20" s="20"/>
      <c r="AD20" s="19"/>
    </row>
    <row r="21" spans="1:30" s="17" customFormat="1" ht="25.5">
      <c r="A21" s="51" t="s">
        <v>29</v>
      </c>
      <c r="B21" s="185" t="s">
        <v>34</v>
      </c>
      <c r="C21" s="102" t="s">
        <v>13</v>
      </c>
      <c r="D21" s="103"/>
      <c r="E21" s="104"/>
      <c r="F21" s="105"/>
      <c r="G21" s="103">
        <v>3</v>
      </c>
      <c r="H21" s="106"/>
      <c r="I21" s="105"/>
      <c r="J21" s="103"/>
      <c r="K21" s="106"/>
      <c r="L21" s="105"/>
      <c r="M21" s="103"/>
      <c r="N21" s="106"/>
      <c r="O21" s="105"/>
      <c r="P21" s="103"/>
      <c r="Q21" s="106"/>
      <c r="R21" s="105"/>
      <c r="S21" s="103"/>
      <c r="T21" s="106"/>
      <c r="U21" s="105"/>
      <c r="V21" s="352">
        <v>3</v>
      </c>
      <c r="W21" s="148" t="s">
        <v>39</v>
      </c>
      <c r="X21" s="120" t="s">
        <v>249</v>
      </c>
      <c r="Y21" s="233" t="s">
        <v>174</v>
      </c>
      <c r="Z21" s="69" t="s">
        <v>173</v>
      </c>
      <c r="AA21" s="18"/>
      <c r="AB21" s="18"/>
      <c r="AC21" s="20"/>
      <c r="AD21" s="19"/>
    </row>
    <row r="22" spans="1:30" s="17" customFormat="1" ht="12.75">
      <c r="A22" s="53" t="s">
        <v>30</v>
      </c>
      <c r="B22" s="187" t="s">
        <v>35</v>
      </c>
      <c r="C22" s="102" t="s">
        <v>13</v>
      </c>
      <c r="D22" s="103"/>
      <c r="E22" s="104"/>
      <c r="F22" s="105"/>
      <c r="G22" s="103"/>
      <c r="H22" s="106"/>
      <c r="I22" s="105"/>
      <c r="J22" s="103">
        <v>3</v>
      </c>
      <c r="K22" s="106"/>
      <c r="L22" s="105"/>
      <c r="M22" s="103"/>
      <c r="N22" s="106"/>
      <c r="O22" s="105"/>
      <c r="P22" s="103"/>
      <c r="Q22" s="106"/>
      <c r="R22" s="105"/>
      <c r="S22" s="103"/>
      <c r="T22" s="106"/>
      <c r="U22" s="105"/>
      <c r="V22" s="352">
        <v>3</v>
      </c>
      <c r="W22" s="148" t="s">
        <v>39</v>
      </c>
      <c r="X22" s="120"/>
      <c r="Y22" s="235" t="s">
        <v>29</v>
      </c>
      <c r="Z22" s="74" t="s">
        <v>181</v>
      </c>
      <c r="AA22" s="18"/>
      <c r="AB22" s="18"/>
      <c r="AC22" s="20"/>
      <c r="AD22" s="19"/>
    </row>
    <row r="23" spans="1:30" s="17" customFormat="1" ht="25.5">
      <c r="A23" s="53" t="s">
        <v>31</v>
      </c>
      <c r="B23" s="187" t="s">
        <v>36</v>
      </c>
      <c r="C23" s="102" t="s">
        <v>14</v>
      </c>
      <c r="D23" s="103"/>
      <c r="E23" s="104"/>
      <c r="F23" s="105"/>
      <c r="G23" s="103"/>
      <c r="H23" s="106"/>
      <c r="I23" s="105">
        <v>2</v>
      </c>
      <c r="J23" s="103"/>
      <c r="K23" s="106"/>
      <c r="L23" s="105"/>
      <c r="M23" s="103"/>
      <c r="N23" s="106"/>
      <c r="O23" s="105"/>
      <c r="P23" s="103"/>
      <c r="Q23" s="106"/>
      <c r="R23" s="105"/>
      <c r="S23" s="103"/>
      <c r="T23" s="106"/>
      <c r="U23" s="105"/>
      <c r="V23" s="352">
        <v>3</v>
      </c>
      <c r="W23" s="148" t="s">
        <v>40</v>
      </c>
      <c r="X23" s="120" t="s">
        <v>41</v>
      </c>
      <c r="Y23" s="231" t="s">
        <v>183</v>
      </c>
      <c r="Z23" s="265" t="s">
        <v>182</v>
      </c>
      <c r="AC23" s="197"/>
      <c r="AD23" s="57"/>
    </row>
    <row r="24" spans="1:30" s="17" customFormat="1" ht="12.75">
      <c r="A24" s="51" t="s">
        <v>32</v>
      </c>
      <c r="B24" s="462" t="s">
        <v>37</v>
      </c>
      <c r="C24" s="102" t="s">
        <v>14</v>
      </c>
      <c r="D24" s="103"/>
      <c r="E24" s="104"/>
      <c r="F24" s="105">
        <v>2</v>
      </c>
      <c r="G24" s="103"/>
      <c r="H24" s="106"/>
      <c r="I24" s="105"/>
      <c r="J24" s="103"/>
      <c r="K24" s="106"/>
      <c r="L24" s="105"/>
      <c r="M24" s="103"/>
      <c r="N24" s="106"/>
      <c r="O24" s="105"/>
      <c r="P24" s="103"/>
      <c r="Q24" s="106"/>
      <c r="R24" s="105"/>
      <c r="S24" s="103"/>
      <c r="T24" s="106"/>
      <c r="U24" s="105"/>
      <c r="V24" s="352">
        <v>2</v>
      </c>
      <c r="W24" s="148" t="s">
        <v>42</v>
      </c>
      <c r="X24" s="120" t="s">
        <v>43</v>
      </c>
      <c r="Y24" s="20"/>
      <c r="Z24" s="19"/>
      <c r="AA24" s="20"/>
      <c r="AB24" s="19"/>
      <c r="AC24" s="20"/>
      <c r="AD24" s="19"/>
    </row>
    <row r="25" spans="1:30" s="17" customFormat="1" ht="25.5">
      <c r="A25" s="50" t="s">
        <v>33</v>
      </c>
      <c r="B25" s="182" t="s">
        <v>38</v>
      </c>
      <c r="C25" s="102" t="s">
        <v>14</v>
      </c>
      <c r="D25" s="103"/>
      <c r="E25" s="104"/>
      <c r="F25" s="105"/>
      <c r="G25" s="103"/>
      <c r="H25" s="106"/>
      <c r="I25" s="105">
        <v>2</v>
      </c>
      <c r="J25" s="103"/>
      <c r="K25" s="106"/>
      <c r="L25" s="105"/>
      <c r="M25" s="103"/>
      <c r="N25" s="106"/>
      <c r="O25" s="105"/>
      <c r="P25" s="103"/>
      <c r="Q25" s="106"/>
      <c r="R25" s="105"/>
      <c r="S25" s="103"/>
      <c r="T25" s="106"/>
      <c r="U25" s="105"/>
      <c r="V25" s="352">
        <v>2</v>
      </c>
      <c r="W25" s="148" t="s">
        <v>44</v>
      </c>
      <c r="X25" s="120" t="s">
        <v>43</v>
      </c>
      <c r="Y25" s="236" t="s">
        <v>32</v>
      </c>
      <c r="Z25" s="75" t="s">
        <v>184</v>
      </c>
      <c r="AA25" s="69" t="s">
        <v>174</v>
      </c>
      <c r="AB25" s="69" t="s">
        <v>185</v>
      </c>
      <c r="AC25" s="18"/>
      <c r="AD25" s="210"/>
    </row>
    <row r="26" spans="1:30" s="17" customFormat="1" ht="13.5" thickBot="1">
      <c r="A26" s="66" t="s">
        <v>277</v>
      </c>
      <c r="B26" s="345" t="s">
        <v>45</v>
      </c>
      <c r="C26" s="188" t="s">
        <v>13</v>
      </c>
      <c r="D26" s="121">
        <v>1</v>
      </c>
      <c r="E26" s="122"/>
      <c r="F26" s="123"/>
      <c r="G26" s="121"/>
      <c r="H26" s="124"/>
      <c r="I26" s="123"/>
      <c r="J26" s="121"/>
      <c r="K26" s="124"/>
      <c r="L26" s="123"/>
      <c r="M26" s="121"/>
      <c r="N26" s="124"/>
      <c r="O26" s="123"/>
      <c r="P26" s="121"/>
      <c r="Q26" s="124"/>
      <c r="R26" s="123"/>
      <c r="S26" s="121"/>
      <c r="T26" s="124"/>
      <c r="U26" s="123"/>
      <c r="V26" s="352">
        <v>1</v>
      </c>
      <c r="W26" s="148" t="s">
        <v>46</v>
      </c>
      <c r="X26" s="120" t="s">
        <v>250</v>
      </c>
      <c r="Y26" s="48"/>
      <c r="Z26" s="25"/>
      <c r="AA26" s="24"/>
      <c r="AB26" s="24"/>
      <c r="AC26" s="24"/>
      <c r="AD26" s="23"/>
    </row>
    <row r="27" spans="1:30" s="17" customFormat="1" ht="15">
      <c r="A27" s="511" t="s">
        <v>278</v>
      </c>
      <c r="B27" s="512"/>
      <c r="C27" s="246"/>
      <c r="D27" s="247"/>
      <c r="E27" s="248"/>
      <c r="F27" s="249"/>
      <c r="G27" s="247"/>
      <c r="H27" s="250"/>
      <c r="I27" s="249"/>
      <c r="J27" s="247"/>
      <c r="K27" s="250"/>
      <c r="L27" s="249"/>
      <c r="M27" s="247"/>
      <c r="N27" s="250"/>
      <c r="O27" s="249"/>
      <c r="P27" s="247"/>
      <c r="Q27" s="250"/>
      <c r="R27" s="249"/>
      <c r="S27" s="247"/>
      <c r="T27" s="250"/>
      <c r="U27" s="249"/>
      <c r="V27" s="355"/>
      <c r="W27" s="251"/>
      <c r="X27" s="252"/>
      <c r="Y27" s="253"/>
      <c r="Z27" s="254"/>
      <c r="AA27" s="255"/>
      <c r="AB27" s="255"/>
      <c r="AC27" s="255"/>
      <c r="AD27" s="256"/>
    </row>
    <row r="28" spans="1:30" s="17" customFormat="1" ht="12.75">
      <c r="A28" s="463" t="s">
        <v>47</v>
      </c>
      <c r="B28" s="464" t="s">
        <v>16</v>
      </c>
      <c r="C28" s="119" t="s">
        <v>13</v>
      </c>
      <c r="D28" s="103">
        <v>2</v>
      </c>
      <c r="E28" s="104"/>
      <c r="F28" s="105"/>
      <c r="G28" s="103"/>
      <c r="H28" s="106"/>
      <c r="I28" s="105"/>
      <c r="J28" s="103"/>
      <c r="K28" s="106"/>
      <c r="L28" s="105"/>
      <c r="M28" s="103"/>
      <c r="N28" s="106"/>
      <c r="O28" s="105"/>
      <c r="P28" s="103"/>
      <c r="Q28" s="106"/>
      <c r="R28" s="105"/>
      <c r="S28" s="103"/>
      <c r="T28" s="106"/>
      <c r="U28" s="105"/>
      <c r="V28" s="352">
        <v>2</v>
      </c>
      <c r="W28" s="147" t="s">
        <v>48</v>
      </c>
      <c r="X28" s="107" t="s">
        <v>49</v>
      </c>
      <c r="Y28" s="18"/>
      <c r="Z28" s="18"/>
      <c r="AA28" s="20"/>
      <c r="AB28" s="19"/>
      <c r="AC28" s="20"/>
      <c r="AD28" s="19"/>
    </row>
    <row r="29" spans="1:30" s="17" customFormat="1" ht="12.75">
      <c r="A29" s="576" t="s">
        <v>307</v>
      </c>
      <c r="B29" s="465" t="s">
        <v>15</v>
      </c>
      <c r="C29" s="257" t="s">
        <v>258</v>
      </c>
      <c r="D29" s="125"/>
      <c r="E29" s="126"/>
      <c r="F29" s="127"/>
      <c r="G29" s="125"/>
      <c r="H29" s="126"/>
      <c r="I29" s="127"/>
      <c r="J29" s="125"/>
      <c r="K29" s="126"/>
      <c r="L29" s="127"/>
      <c r="M29" s="125"/>
      <c r="N29" s="126"/>
      <c r="O29" s="127"/>
      <c r="P29" s="125"/>
      <c r="Q29" s="126"/>
      <c r="R29" s="481" t="s">
        <v>50</v>
      </c>
      <c r="S29" s="125"/>
      <c r="T29" s="126"/>
      <c r="U29" s="127"/>
      <c r="V29" s="352">
        <v>0</v>
      </c>
      <c r="W29" s="147" t="s">
        <v>51</v>
      </c>
      <c r="X29" s="107" t="s">
        <v>49</v>
      </c>
      <c r="Y29" s="126" t="s">
        <v>63</v>
      </c>
      <c r="Z29" s="127" t="s">
        <v>301</v>
      </c>
      <c r="AA29" s="126" t="s">
        <v>210</v>
      </c>
      <c r="AB29" s="595" t="s">
        <v>302</v>
      </c>
      <c r="AC29" s="27"/>
      <c r="AD29" s="46"/>
    </row>
    <row r="30" spans="1:30" s="17" customFormat="1" ht="13.5" thickBot="1">
      <c r="A30" s="466" t="s">
        <v>350</v>
      </c>
      <c r="B30" s="467" t="s">
        <v>279</v>
      </c>
      <c r="C30" s="243" t="s">
        <v>22</v>
      </c>
      <c r="D30" s="311"/>
      <c r="E30" s="312"/>
      <c r="F30" s="310"/>
      <c r="G30" s="311"/>
      <c r="H30" s="366"/>
      <c r="I30" s="310"/>
      <c r="J30" s="311"/>
      <c r="K30" s="366"/>
      <c r="L30" s="310"/>
      <c r="M30" s="311"/>
      <c r="N30" s="366"/>
      <c r="O30" s="310"/>
      <c r="P30" s="311"/>
      <c r="Q30" s="366"/>
      <c r="R30" s="310">
        <v>0</v>
      </c>
      <c r="S30" s="311"/>
      <c r="T30" s="366"/>
      <c r="U30" s="310"/>
      <c r="V30" s="360">
        <v>2</v>
      </c>
      <c r="W30" s="229" t="s">
        <v>53</v>
      </c>
      <c r="X30" s="202" t="s">
        <v>49</v>
      </c>
      <c r="Y30" s="367"/>
      <c r="Z30" s="204"/>
      <c r="AA30" s="305"/>
      <c r="AB30" s="47"/>
      <c r="AC30" s="305"/>
      <c r="AD30" s="368"/>
    </row>
    <row r="31" spans="1:30" s="17" customFormat="1" ht="12.75">
      <c r="A31" s="56" t="s">
        <v>54</v>
      </c>
      <c r="B31" s="245" t="s">
        <v>314</v>
      </c>
      <c r="C31" s="119" t="s">
        <v>13</v>
      </c>
      <c r="D31" s="103">
        <v>4</v>
      </c>
      <c r="E31" s="104"/>
      <c r="F31" s="105"/>
      <c r="G31" s="103"/>
      <c r="H31" s="106"/>
      <c r="I31" s="105"/>
      <c r="J31" s="103"/>
      <c r="K31" s="106"/>
      <c r="L31" s="105"/>
      <c r="M31" s="103"/>
      <c r="N31" s="106"/>
      <c r="O31" s="105"/>
      <c r="P31" s="103"/>
      <c r="Q31" s="106"/>
      <c r="R31" s="105"/>
      <c r="S31" s="103"/>
      <c r="T31" s="106"/>
      <c r="U31" s="105"/>
      <c r="V31" s="352">
        <v>4</v>
      </c>
      <c r="W31" s="227" t="s">
        <v>51</v>
      </c>
      <c r="X31" s="133" t="s">
        <v>55</v>
      </c>
      <c r="Y31" s="237" t="s">
        <v>56</v>
      </c>
      <c r="Z31" s="76" t="s">
        <v>187</v>
      </c>
      <c r="AA31" s="596" t="s">
        <v>324</v>
      </c>
      <c r="AB31" s="594" t="s">
        <v>188</v>
      </c>
      <c r="AC31" s="597" t="s">
        <v>21</v>
      </c>
      <c r="AD31" s="598" t="s">
        <v>186</v>
      </c>
    </row>
    <row r="32" spans="1:30" s="17" customFormat="1" ht="12.75">
      <c r="A32" s="56" t="s">
        <v>56</v>
      </c>
      <c r="B32" s="245" t="s">
        <v>57</v>
      </c>
      <c r="C32" s="119" t="s">
        <v>14</v>
      </c>
      <c r="D32" s="103"/>
      <c r="E32" s="104">
        <v>2</v>
      </c>
      <c r="F32" s="105"/>
      <c r="G32" s="103"/>
      <c r="H32" s="106"/>
      <c r="I32" s="105"/>
      <c r="J32" s="103"/>
      <c r="K32" s="106"/>
      <c r="L32" s="105"/>
      <c r="M32" s="103"/>
      <c r="N32" s="106"/>
      <c r="O32" s="105"/>
      <c r="P32" s="103"/>
      <c r="Q32" s="106"/>
      <c r="R32" s="105"/>
      <c r="S32" s="103"/>
      <c r="T32" s="106"/>
      <c r="U32" s="105"/>
      <c r="V32" s="352">
        <v>2</v>
      </c>
      <c r="W32" s="147" t="s">
        <v>58</v>
      </c>
      <c r="X32" s="107" t="s">
        <v>55</v>
      </c>
      <c r="Y32" s="20"/>
      <c r="Z32" s="19"/>
      <c r="AA32" s="20"/>
      <c r="AB32" s="19"/>
      <c r="AC32" s="20"/>
      <c r="AD32" s="19"/>
    </row>
    <row r="33" spans="1:30" s="17" customFormat="1" ht="25.5">
      <c r="A33" s="56" t="s">
        <v>59</v>
      </c>
      <c r="B33" s="245" t="s">
        <v>315</v>
      </c>
      <c r="C33" s="128" t="s">
        <v>14</v>
      </c>
      <c r="D33" s="103"/>
      <c r="E33" s="104"/>
      <c r="F33" s="105">
        <v>3</v>
      </c>
      <c r="G33" s="103"/>
      <c r="H33" s="106"/>
      <c r="I33" s="105"/>
      <c r="J33" s="103"/>
      <c r="K33" s="106"/>
      <c r="L33" s="105"/>
      <c r="M33" s="103"/>
      <c r="N33" s="106"/>
      <c r="O33" s="105"/>
      <c r="P33" s="103"/>
      <c r="Q33" s="106"/>
      <c r="R33" s="105"/>
      <c r="S33" s="103"/>
      <c r="T33" s="106"/>
      <c r="U33" s="105"/>
      <c r="V33" s="352">
        <v>4</v>
      </c>
      <c r="W33" s="147" t="s">
        <v>60</v>
      </c>
      <c r="X33" s="107" t="s">
        <v>55</v>
      </c>
      <c r="Y33" s="238" t="s">
        <v>189</v>
      </c>
      <c r="Z33" s="77" t="s">
        <v>338</v>
      </c>
      <c r="AC33" s="27"/>
      <c r="AD33" s="212"/>
    </row>
    <row r="34" spans="1:30" s="17" customFormat="1" ht="12.75">
      <c r="A34" s="56" t="s">
        <v>61</v>
      </c>
      <c r="B34" s="245" t="s">
        <v>316</v>
      </c>
      <c r="C34" s="119" t="s">
        <v>13</v>
      </c>
      <c r="D34" s="103">
        <v>3</v>
      </c>
      <c r="E34" s="104"/>
      <c r="F34" s="105"/>
      <c r="G34" s="103"/>
      <c r="H34" s="106"/>
      <c r="I34" s="105"/>
      <c r="J34" s="103"/>
      <c r="K34" s="106"/>
      <c r="L34" s="105"/>
      <c r="M34" s="103"/>
      <c r="N34" s="106"/>
      <c r="O34" s="105"/>
      <c r="P34" s="103"/>
      <c r="Q34" s="106"/>
      <c r="R34" s="105"/>
      <c r="S34" s="103"/>
      <c r="T34" s="106"/>
      <c r="U34" s="105"/>
      <c r="V34" s="352">
        <v>3</v>
      </c>
      <c r="W34" s="205" t="s">
        <v>62</v>
      </c>
      <c r="X34" s="107" t="s">
        <v>55</v>
      </c>
      <c r="Y34" s="239" t="s">
        <v>56</v>
      </c>
      <c r="Z34" s="78" t="s">
        <v>190</v>
      </c>
      <c r="AA34" s="593" t="s">
        <v>324</v>
      </c>
      <c r="AB34" s="594" t="s">
        <v>188</v>
      </c>
      <c r="AC34" s="59"/>
      <c r="AD34" s="210"/>
    </row>
    <row r="35" spans="1:30" s="17" customFormat="1" ht="12.75">
      <c r="A35" s="63" t="s">
        <v>63</v>
      </c>
      <c r="B35" s="245" t="s">
        <v>317</v>
      </c>
      <c r="C35" s="119" t="s">
        <v>13</v>
      </c>
      <c r="D35" s="103"/>
      <c r="E35" s="104"/>
      <c r="F35" s="105"/>
      <c r="G35" s="103">
        <v>3</v>
      </c>
      <c r="H35" s="106"/>
      <c r="I35" s="105"/>
      <c r="J35" s="103"/>
      <c r="K35" s="106"/>
      <c r="L35" s="105"/>
      <c r="M35" s="103"/>
      <c r="N35" s="106"/>
      <c r="O35" s="105"/>
      <c r="P35" s="103"/>
      <c r="Q35" s="106"/>
      <c r="R35" s="105"/>
      <c r="S35" s="103"/>
      <c r="T35" s="106"/>
      <c r="U35" s="105"/>
      <c r="V35" s="352">
        <v>3</v>
      </c>
      <c r="W35" s="227" t="s">
        <v>62</v>
      </c>
      <c r="X35" s="133" t="s">
        <v>55</v>
      </c>
      <c r="Y35" s="99" t="s">
        <v>61</v>
      </c>
      <c r="Z35" s="80" t="s">
        <v>191</v>
      </c>
      <c r="AA35" s="451" t="s">
        <v>64</v>
      </c>
      <c r="AB35" s="81" t="s">
        <v>192</v>
      </c>
      <c r="AC35" s="59"/>
      <c r="AD35" s="210"/>
    </row>
    <row r="36" spans="1:30" s="17" customFormat="1" ht="12.75">
      <c r="A36" s="63" t="s">
        <v>64</v>
      </c>
      <c r="B36" s="245" t="s">
        <v>65</v>
      </c>
      <c r="C36" s="128" t="s">
        <v>14</v>
      </c>
      <c r="D36" s="103"/>
      <c r="E36" s="104"/>
      <c r="F36" s="105"/>
      <c r="G36" s="103"/>
      <c r="H36" s="106"/>
      <c r="I36" s="105">
        <v>7</v>
      </c>
      <c r="J36" s="103"/>
      <c r="K36" s="106"/>
      <c r="L36" s="105"/>
      <c r="M36" s="103"/>
      <c r="N36" s="106"/>
      <c r="O36" s="105"/>
      <c r="P36" s="103"/>
      <c r="Q36" s="106"/>
      <c r="R36" s="105"/>
      <c r="S36" s="103"/>
      <c r="T36" s="106"/>
      <c r="U36" s="105"/>
      <c r="V36" s="352">
        <v>9</v>
      </c>
      <c r="W36" s="222" t="s">
        <v>66</v>
      </c>
      <c r="X36" s="112" t="s">
        <v>55</v>
      </c>
      <c r="Y36" s="97" t="s">
        <v>59</v>
      </c>
      <c r="Z36" s="83" t="s">
        <v>193</v>
      </c>
      <c r="AA36" s="450" t="s">
        <v>54</v>
      </c>
      <c r="AB36" s="84" t="s">
        <v>194</v>
      </c>
      <c r="AC36" s="85" t="s">
        <v>61</v>
      </c>
      <c r="AD36" s="213" t="s">
        <v>195</v>
      </c>
    </row>
    <row r="37" spans="1:30" s="17" customFormat="1" ht="26.25" thickBot="1">
      <c r="A37" s="301" t="s">
        <v>68</v>
      </c>
      <c r="B37" s="365" t="s">
        <v>67</v>
      </c>
      <c r="C37" s="243" t="s">
        <v>13</v>
      </c>
      <c r="D37" s="311"/>
      <c r="E37" s="312"/>
      <c r="F37" s="310"/>
      <c r="G37" s="311"/>
      <c r="H37" s="366"/>
      <c r="I37" s="310"/>
      <c r="J37" s="311"/>
      <c r="K37" s="366"/>
      <c r="L37" s="310"/>
      <c r="M37" s="311"/>
      <c r="N37" s="366"/>
      <c r="O37" s="310"/>
      <c r="P37" s="311">
        <v>2</v>
      </c>
      <c r="Q37" s="366"/>
      <c r="R37" s="310"/>
      <c r="S37" s="311"/>
      <c r="T37" s="201"/>
      <c r="U37" s="200"/>
      <c r="V37" s="360">
        <v>2</v>
      </c>
      <c r="W37" s="229" t="s">
        <v>62</v>
      </c>
      <c r="X37" s="202" t="s">
        <v>55</v>
      </c>
      <c r="Y37" s="372" t="s">
        <v>197</v>
      </c>
      <c r="Z37" s="373" t="s">
        <v>196</v>
      </c>
      <c r="AA37" s="374" t="s">
        <v>199</v>
      </c>
      <c r="AB37" s="375" t="s">
        <v>198</v>
      </c>
      <c r="AC37" s="203"/>
      <c r="AD37" s="376"/>
    </row>
    <row r="38" spans="1:30" s="17" customFormat="1" ht="25.5">
      <c r="A38" s="468" t="s">
        <v>69</v>
      </c>
      <c r="B38" s="469" t="s">
        <v>70</v>
      </c>
      <c r="C38" s="135" t="s">
        <v>13</v>
      </c>
      <c r="D38" s="153"/>
      <c r="E38" s="154"/>
      <c r="F38" s="138"/>
      <c r="G38" s="136">
        <v>3</v>
      </c>
      <c r="H38" s="139">
        <v>1</v>
      </c>
      <c r="I38" s="155"/>
      <c r="J38" s="153"/>
      <c r="K38" s="156"/>
      <c r="L38" s="155"/>
      <c r="M38" s="153"/>
      <c r="N38" s="156"/>
      <c r="O38" s="155"/>
      <c r="P38" s="136"/>
      <c r="Q38" s="139"/>
      <c r="R38" s="155"/>
      <c r="S38" s="153"/>
      <c r="T38" s="144"/>
      <c r="U38" s="143"/>
      <c r="V38" s="357">
        <v>4</v>
      </c>
      <c r="W38" s="227" t="s">
        <v>71</v>
      </c>
      <c r="X38" s="133" t="s">
        <v>43</v>
      </c>
      <c r="Y38" s="369" t="s">
        <v>174</v>
      </c>
      <c r="Z38" s="370" t="s">
        <v>173</v>
      </c>
      <c r="AA38" s="371" t="s">
        <v>54</v>
      </c>
      <c r="AB38" s="371" t="s">
        <v>194</v>
      </c>
      <c r="AC38" s="59"/>
      <c r="AD38" s="210"/>
    </row>
    <row r="39" spans="1:30" s="17" customFormat="1" ht="12.75">
      <c r="A39" s="56" t="s">
        <v>72</v>
      </c>
      <c r="B39" s="245" t="s">
        <v>73</v>
      </c>
      <c r="C39" s="128" t="s">
        <v>13</v>
      </c>
      <c r="D39" s="103"/>
      <c r="E39" s="104"/>
      <c r="F39" s="105"/>
      <c r="G39" s="103"/>
      <c r="H39" s="106"/>
      <c r="I39" s="105"/>
      <c r="J39" s="103">
        <v>4</v>
      </c>
      <c r="K39" s="106"/>
      <c r="L39" s="105"/>
      <c r="M39" s="103"/>
      <c r="N39" s="106"/>
      <c r="O39" s="105"/>
      <c r="P39" s="103"/>
      <c r="Q39" s="106"/>
      <c r="R39" s="105"/>
      <c r="S39" s="103"/>
      <c r="T39" s="124"/>
      <c r="U39" s="122"/>
      <c r="V39" s="352">
        <v>4</v>
      </c>
      <c r="W39" s="582" t="s">
        <v>81</v>
      </c>
      <c r="X39" s="107" t="s">
        <v>43</v>
      </c>
      <c r="Y39" s="266" t="s">
        <v>69</v>
      </c>
      <c r="Z39" s="98" t="s">
        <v>200</v>
      </c>
      <c r="AA39" s="18"/>
      <c r="AB39" s="18"/>
      <c r="AC39" s="27"/>
      <c r="AD39" s="214"/>
    </row>
    <row r="40" spans="1:30" s="17" customFormat="1" ht="25.5">
      <c r="A40" s="56" t="s">
        <v>74</v>
      </c>
      <c r="B40" s="245" t="s">
        <v>75</v>
      </c>
      <c r="C40" s="119" t="s">
        <v>14</v>
      </c>
      <c r="D40" s="103"/>
      <c r="E40" s="104"/>
      <c r="F40" s="105"/>
      <c r="G40" s="103"/>
      <c r="H40" s="106"/>
      <c r="I40" s="105"/>
      <c r="J40" s="103"/>
      <c r="K40" s="106">
        <v>2</v>
      </c>
      <c r="L40" s="105"/>
      <c r="M40" s="103"/>
      <c r="N40" s="106"/>
      <c r="O40" s="105"/>
      <c r="P40" s="103"/>
      <c r="Q40" s="106"/>
      <c r="R40" s="105"/>
      <c r="S40" s="103"/>
      <c r="T40" s="106"/>
      <c r="U40" s="104"/>
      <c r="V40" s="352">
        <v>2</v>
      </c>
      <c r="W40" s="222" t="s">
        <v>76</v>
      </c>
      <c r="X40" s="112" t="s">
        <v>43</v>
      </c>
      <c r="Y40" s="267" t="s">
        <v>204</v>
      </c>
      <c r="Z40" s="98" t="s">
        <v>201</v>
      </c>
      <c r="AA40" s="18"/>
      <c r="AB40" s="18"/>
      <c r="AC40" s="27"/>
      <c r="AD40" s="46"/>
    </row>
    <row r="41" spans="1:30" s="17" customFormat="1" ht="12.75">
      <c r="A41" s="56" t="s">
        <v>77</v>
      </c>
      <c r="B41" s="259" t="s">
        <v>78</v>
      </c>
      <c r="C41" s="119" t="s">
        <v>13</v>
      </c>
      <c r="D41" s="103"/>
      <c r="E41" s="104"/>
      <c r="F41" s="105"/>
      <c r="G41" s="103"/>
      <c r="H41" s="106"/>
      <c r="I41" s="105"/>
      <c r="J41" s="103"/>
      <c r="K41" s="106"/>
      <c r="L41" s="105"/>
      <c r="M41" s="103">
        <v>2</v>
      </c>
      <c r="N41" s="106"/>
      <c r="O41" s="105"/>
      <c r="P41" s="103"/>
      <c r="Q41" s="106"/>
      <c r="R41" s="105"/>
      <c r="S41" s="103"/>
      <c r="T41" s="124"/>
      <c r="U41" s="122"/>
      <c r="V41" s="352">
        <v>2</v>
      </c>
      <c r="W41" s="147" t="s">
        <v>292</v>
      </c>
      <c r="X41" s="107" t="s">
        <v>43</v>
      </c>
      <c r="Y41" s="266" t="s">
        <v>69</v>
      </c>
      <c r="Z41" s="98" t="s">
        <v>200</v>
      </c>
      <c r="AA41" s="18"/>
      <c r="AB41" s="18"/>
      <c r="AC41" s="27"/>
      <c r="AD41" s="46"/>
    </row>
    <row r="42" spans="1:30" s="17" customFormat="1" ht="25.5">
      <c r="A42" s="56" t="s">
        <v>79</v>
      </c>
      <c r="B42" s="258" t="s">
        <v>80</v>
      </c>
      <c r="C42" s="128" t="s">
        <v>14</v>
      </c>
      <c r="D42" s="103"/>
      <c r="E42" s="104"/>
      <c r="F42" s="105"/>
      <c r="G42" s="103"/>
      <c r="H42" s="106"/>
      <c r="I42" s="105"/>
      <c r="J42" s="482"/>
      <c r="K42" s="106"/>
      <c r="L42" s="105">
        <v>5</v>
      </c>
      <c r="M42" s="103"/>
      <c r="N42" s="106"/>
      <c r="O42" s="105"/>
      <c r="P42" s="103"/>
      <c r="Q42" s="106"/>
      <c r="R42" s="105"/>
      <c r="S42" s="103"/>
      <c r="T42" s="106"/>
      <c r="U42" s="104"/>
      <c r="V42" s="352">
        <v>7</v>
      </c>
      <c r="W42" s="147" t="s">
        <v>81</v>
      </c>
      <c r="X42" s="107" t="s">
        <v>43</v>
      </c>
      <c r="Y42" s="268" t="s">
        <v>69</v>
      </c>
      <c r="Z42" s="98" t="s">
        <v>200</v>
      </c>
      <c r="AA42" s="98" t="s">
        <v>189</v>
      </c>
      <c r="AB42" s="269" t="s">
        <v>202</v>
      </c>
      <c r="AC42" s="18"/>
      <c r="AD42" s="212"/>
    </row>
    <row r="43" spans="1:30" s="17" customFormat="1" ht="12.75">
      <c r="A43" s="56" t="s">
        <v>82</v>
      </c>
      <c r="B43" s="189" t="s">
        <v>318</v>
      </c>
      <c r="C43" s="102" t="s">
        <v>14</v>
      </c>
      <c r="D43" s="103"/>
      <c r="E43" s="104"/>
      <c r="F43" s="105"/>
      <c r="G43" s="103"/>
      <c r="H43" s="106"/>
      <c r="I43" s="105"/>
      <c r="J43" s="103"/>
      <c r="K43" s="106"/>
      <c r="L43" s="105"/>
      <c r="M43" s="103"/>
      <c r="N43" s="106"/>
      <c r="O43" s="105">
        <v>4</v>
      </c>
      <c r="P43" s="103"/>
      <c r="Q43" s="106"/>
      <c r="R43" s="105"/>
      <c r="S43" s="103"/>
      <c r="T43" s="124"/>
      <c r="U43" s="122"/>
      <c r="V43" s="352">
        <v>5</v>
      </c>
      <c r="W43" s="148" t="s">
        <v>83</v>
      </c>
      <c r="X43" s="120" t="s">
        <v>43</v>
      </c>
      <c r="Y43" s="266" t="s">
        <v>69</v>
      </c>
      <c r="Z43" s="98" t="s">
        <v>200</v>
      </c>
      <c r="AA43" s="270" t="s">
        <v>77</v>
      </c>
      <c r="AB43" s="270" t="s">
        <v>203</v>
      </c>
      <c r="AC43" s="18"/>
      <c r="AD43" s="212"/>
    </row>
    <row r="44" spans="1:30" s="17" customFormat="1" ht="25.5">
      <c r="A44" s="56" t="s">
        <v>84</v>
      </c>
      <c r="B44" s="58" t="s">
        <v>85</v>
      </c>
      <c r="C44" s="190" t="s">
        <v>13</v>
      </c>
      <c r="D44" s="108"/>
      <c r="E44" s="480"/>
      <c r="F44" s="109"/>
      <c r="G44" s="108"/>
      <c r="H44" s="110"/>
      <c r="I44" s="109"/>
      <c r="J44" s="108"/>
      <c r="K44" s="110"/>
      <c r="L44" s="109"/>
      <c r="M44" s="108">
        <v>3</v>
      </c>
      <c r="N44" s="110"/>
      <c r="O44" s="109"/>
      <c r="P44" s="108"/>
      <c r="Q44" s="110"/>
      <c r="R44" s="109"/>
      <c r="S44" s="108"/>
      <c r="T44" s="132"/>
      <c r="U44" s="130"/>
      <c r="V44" s="353">
        <v>3</v>
      </c>
      <c r="W44" s="222" t="s">
        <v>86</v>
      </c>
      <c r="X44" s="112" t="s">
        <v>43</v>
      </c>
      <c r="Y44" s="275" t="s">
        <v>204</v>
      </c>
      <c r="Z44" s="98" t="s">
        <v>201</v>
      </c>
      <c r="AA44" s="74" t="s">
        <v>54</v>
      </c>
      <c r="AB44" s="74" t="s">
        <v>205</v>
      </c>
      <c r="AC44" s="18"/>
      <c r="AD44" s="212"/>
    </row>
    <row r="45" spans="1:30" s="17" customFormat="1" ht="13.5" thickBot="1">
      <c r="A45" s="301" t="s">
        <v>274</v>
      </c>
      <c r="B45" s="377" t="s">
        <v>334</v>
      </c>
      <c r="C45" s="188" t="s">
        <v>13</v>
      </c>
      <c r="D45" s="311"/>
      <c r="E45" s="312"/>
      <c r="F45" s="310"/>
      <c r="G45" s="311"/>
      <c r="H45" s="366"/>
      <c r="I45" s="310"/>
      <c r="J45" s="311"/>
      <c r="K45" s="366"/>
      <c r="L45" s="310"/>
      <c r="M45" s="483">
        <v>5</v>
      </c>
      <c r="N45" s="366"/>
      <c r="O45" s="310"/>
      <c r="P45" s="311"/>
      <c r="Q45" s="366"/>
      <c r="R45" s="310"/>
      <c r="S45" s="311"/>
      <c r="T45" s="201"/>
      <c r="U45" s="199"/>
      <c r="V45" s="446">
        <v>5</v>
      </c>
      <c r="W45" s="229" t="s">
        <v>86</v>
      </c>
      <c r="X45" s="202" t="s">
        <v>43</v>
      </c>
      <c r="Y45" s="378" t="s">
        <v>207</v>
      </c>
      <c r="Z45" s="379" t="s">
        <v>206</v>
      </c>
      <c r="AA45" s="379" t="s">
        <v>54</v>
      </c>
      <c r="AB45" s="379" t="s">
        <v>205</v>
      </c>
      <c r="AC45" s="304"/>
      <c r="AD45" s="380"/>
    </row>
    <row r="46" spans="1:30" s="17" customFormat="1" ht="12.75">
      <c r="A46" s="468" t="s">
        <v>87</v>
      </c>
      <c r="B46" s="470" t="s">
        <v>88</v>
      </c>
      <c r="C46" s="140" t="s">
        <v>13</v>
      </c>
      <c r="D46" s="136">
        <v>4</v>
      </c>
      <c r="E46" s="484"/>
      <c r="F46" s="138"/>
      <c r="G46" s="136"/>
      <c r="H46" s="484"/>
      <c r="I46" s="138"/>
      <c r="J46" s="136"/>
      <c r="K46" s="139"/>
      <c r="L46" s="138"/>
      <c r="M46" s="136"/>
      <c r="N46" s="139"/>
      <c r="O46" s="138"/>
      <c r="P46" s="136"/>
      <c r="Q46" s="139"/>
      <c r="R46" s="138"/>
      <c r="S46" s="136"/>
      <c r="T46" s="196"/>
      <c r="U46" s="194"/>
      <c r="V46" s="357">
        <v>4</v>
      </c>
      <c r="W46" s="148" t="s">
        <v>89</v>
      </c>
      <c r="X46" s="120" t="s">
        <v>90</v>
      </c>
      <c r="Y46" s="588" t="s">
        <v>324</v>
      </c>
      <c r="Z46" s="583" t="s">
        <v>188</v>
      </c>
      <c r="AA46" s="160"/>
      <c r="AB46" s="160"/>
      <c r="AC46" s="197"/>
      <c r="AD46" s="219"/>
    </row>
    <row r="47" spans="1:30" s="17" customFormat="1" ht="12.75">
      <c r="A47" s="56" t="s">
        <v>210</v>
      </c>
      <c r="B47" s="58" t="s">
        <v>91</v>
      </c>
      <c r="C47" s="102" t="s">
        <v>13</v>
      </c>
      <c r="D47" s="103"/>
      <c r="E47" s="161"/>
      <c r="F47" s="105"/>
      <c r="G47" s="103">
        <v>3</v>
      </c>
      <c r="H47" s="161"/>
      <c r="I47" s="105"/>
      <c r="J47" s="103"/>
      <c r="K47" s="106"/>
      <c r="L47" s="105"/>
      <c r="M47" s="103"/>
      <c r="N47" s="106"/>
      <c r="O47" s="105"/>
      <c r="P47" s="103"/>
      <c r="Q47" s="106"/>
      <c r="R47" s="105"/>
      <c r="S47" s="103"/>
      <c r="T47" s="124"/>
      <c r="U47" s="122"/>
      <c r="V47" s="352">
        <v>3</v>
      </c>
      <c r="W47" s="147" t="s">
        <v>92</v>
      </c>
      <c r="X47" s="107" t="s">
        <v>90</v>
      </c>
      <c r="Y47" s="276" t="s">
        <v>87</v>
      </c>
      <c r="Z47" s="74" t="s">
        <v>208</v>
      </c>
      <c r="AA47" s="18"/>
      <c r="AB47" s="18"/>
      <c r="AC47" s="20"/>
      <c r="AD47" s="214"/>
    </row>
    <row r="48" spans="1:30" s="17" customFormat="1" ht="25.5">
      <c r="A48" s="56" t="s">
        <v>93</v>
      </c>
      <c r="B48" s="58" t="s">
        <v>94</v>
      </c>
      <c r="C48" s="102" t="s">
        <v>14</v>
      </c>
      <c r="D48" s="103"/>
      <c r="E48" s="161"/>
      <c r="F48" s="105"/>
      <c r="G48" s="103"/>
      <c r="H48" s="161"/>
      <c r="I48" s="105"/>
      <c r="J48" s="103"/>
      <c r="K48" s="106"/>
      <c r="L48" s="105">
        <v>8</v>
      </c>
      <c r="M48" s="103"/>
      <c r="N48" s="106"/>
      <c r="O48" s="105"/>
      <c r="P48" s="103"/>
      <c r="Q48" s="106"/>
      <c r="R48" s="105"/>
      <c r="S48" s="103"/>
      <c r="T48" s="124"/>
      <c r="U48" s="122"/>
      <c r="V48" s="352">
        <v>10</v>
      </c>
      <c r="W48" s="147" t="s">
        <v>92</v>
      </c>
      <c r="X48" s="107" t="s">
        <v>90</v>
      </c>
      <c r="Y48" s="277" t="s">
        <v>210</v>
      </c>
      <c r="Z48" s="100" t="s">
        <v>209</v>
      </c>
      <c r="AA48" s="96" t="s">
        <v>189</v>
      </c>
      <c r="AB48" s="273" t="s">
        <v>202</v>
      </c>
      <c r="AC48" s="18"/>
      <c r="AD48" s="212"/>
    </row>
    <row r="49" spans="1:30" s="17" customFormat="1" ht="12.75">
      <c r="A49" s="56" t="s">
        <v>95</v>
      </c>
      <c r="B49" s="58" t="s">
        <v>96</v>
      </c>
      <c r="C49" s="102" t="s">
        <v>13</v>
      </c>
      <c r="D49" s="103"/>
      <c r="E49" s="161"/>
      <c r="F49" s="105"/>
      <c r="G49" s="103"/>
      <c r="H49" s="161"/>
      <c r="I49" s="105"/>
      <c r="J49" s="103"/>
      <c r="K49" s="161"/>
      <c r="L49" s="105"/>
      <c r="M49" s="103">
        <v>4</v>
      </c>
      <c r="N49" s="161"/>
      <c r="O49" s="105"/>
      <c r="P49" s="103"/>
      <c r="Q49" s="161"/>
      <c r="R49" s="105"/>
      <c r="S49" s="103"/>
      <c r="T49" s="134"/>
      <c r="U49" s="122"/>
      <c r="V49" s="352">
        <v>4</v>
      </c>
      <c r="W49" s="147" t="s">
        <v>97</v>
      </c>
      <c r="X49" s="107" t="s">
        <v>90</v>
      </c>
      <c r="Y49" s="276" t="s">
        <v>210</v>
      </c>
      <c r="Z49" s="74" t="s">
        <v>209</v>
      </c>
      <c r="AA49" s="18"/>
      <c r="AB49" s="18"/>
      <c r="AC49" s="20"/>
      <c r="AD49" s="214"/>
    </row>
    <row r="50" spans="1:30" s="17" customFormat="1" ht="12.75">
      <c r="A50" s="56" t="s">
        <v>98</v>
      </c>
      <c r="B50" s="58" t="s">
        <v>99</v>
      </c>
      <c r="C50" s="102" t="s">
        <v>13</v>
      </c>
      <c r="D50" s="103"/>
      <c r="E50" s="161"/>
      <c r="F50" s="105"/>
      <c r="G50" s="103"/>
      <c r="H50" s="161"/>
      <c r="I50" s="105"/>
      <c r="J50" s="103"/>
      <c r="K50" s="161"/>
      <c r="L50" s="105"/>
      <c r="M50" s="103"/>
      <c r="N50" s="161"/>
      <c r="O50" s="105"/>
      <c r="P50" s="103">
        <v>2</v>
      </c>
      <c r="Q50" s="161"/>
      <c r="R50" s="105"/>
      <c r="S50" s="103"/>
      <c r="T50" s="134"/>
      <c r="U50" s="122"/>
      <c r="V50" s="352">
        <v>2</v>
      </c>
      <c r="W50" s="147" t="s">
        <v>100</v>
      </c>
      <c r="X50" s="107" t="s">
        <v>90</v>
      </c>
      <c r="Y50" s="277" t="s">
        <v>95</v>
      </c>
      <c r="Z50" s="100" t="s">
        <v>211</v>
      </c>
      <c r="AA50" s="18"/>
      <c r="AB50" s="18"/>
      <c r="AC50" s="20"/>
      <c r="AD50" s="214"/>
    </row>
    <row r="51" spans="1:30" s="17" customFormat="1" ht="12.75">
      <c r="A51" s="361" t="s">
        <v>101</v>
      </c>
      <c r="B51" s="58" t="s">
        <v>102</v>
      </c>
      <c r="C51" s="191" t="s">
        <v>13</v>
      </c>
      <c r="D51" s="485"/>
      <c r="E51" s="56"/>
      <c r="F51" s="245"/>
      <c r="G51" s="485"/>
      <c r="H51" s="56"/>
      <c r="I51" s="105"/>
      <c r="J51" s="103"/>
      <c r="K51" s="161"/>
      <c r="L51" s="105"/>
      <c r="M51" s="103"/>
      <c r="N51" s="161"/>
      <c r="O51" s="105"/>
      <c r="P51" s="103">
        <v>2</v>
      </c>
      <c r="Q51" s="161"/>
      <c r="R51" s="105"/>
      <c r="S51" s="103"/>
      <c r="T51" s="134"/>
      <c r="U51" s="122"/>
      <c r="V51" s="352">
        <v>2</v>
      </c>
      <c r="W51" s="147" t="s">
        <v>103</v>
      </c>
      <c r="X51" s="107" t="s">
        <v>90</v>
      </c>
      <c r="Y51" s="277" t="s">
        <v>87</v>
      </c>
      <c r="Z51" s="100" t="s">
        <v>208</v>
      </c>
      <c r="AA51" s="18"/>
      <c r="AB51" s="18"/>
      <c r="AC51" s="20"/>
      <c r="AD51" s="214"/>
    </row>
    <row r="52" spans="1:30" s="17" customFormat="1" ht="12.75">
      <c r="A52" s="56" t="s">
        <v>353</v>
      </c>
      <c r="B52" s="58" t="s">
        <v>319</v>
      </c>
      <c r="C52" s="102" t="s">
        <v>13</v>
      </c>
      <c r="D52" s="103"/>
      <c r="E52" s="161"/>
      <c r="F52" s="105"/>
      <c r="G52" s="103"/>
      <c r="H52" s="161"/>
      <c r="I52" s="105"/>
      <c r="J52" s="103"/>
      <c r="K52" s="161"/>
      <c r="L52" s="105"/>
      <c r="M52" s="103"/>
      <c r="N52" s="161"/>
      <c r="O52" s="105"/>
      <c r="P52" s="103">
        <v>3</v>
      </c>
      <c r="Q52" s="161"/>
      <c r="R52" s="105"/>
      <c r="S52" s="103"/>
      <c r="T52" s="134"/>
      <c r="U52" s="122"/>
      <c r="V52" s="352">
        <v>3</v>
      </c>
      <c r="W52" s="147" t="s">
        <v>51</v>
      </c>
      <c r="X52" s="107" t="s">
        <v>90</v>
      </c>
      <c r="Y52" s="584" t="s">
        <v>63</v>
      </c>
      <c r="Z52" s="585" t="s">
        <v>212</v>
      </c>
      <c r="AA52" s="126" t="s">
        <v>210</v>
      </c>
      <c r="AB52" s="585" t="s">
        <v>209</v>
      </c>
      <c r="AC52" s="589" t="s">
        <v>307</v>
      </c>
      <c r="AD52" s="592" t="s">
        <v>299</v>
      </c>
    </row>
    <row r="53" spans="1:30" s="17" customFormat="1" ht="13.5" thickBot="1">
      <c r="A53" s="301" t="s">
        <v>354</v>
      </c>
      <c r="B53" s="377" t="s">
        <v>104</v>
      </c>
      <c r="C53" s="332" t="s">
        <v>14</v>
      </c>
      <c r="D53" s="300"/>
      <c r="E53" s="301"/>
      <c r="F53" s="365"/>
      <c r="G53" s="300"/>
      <c r="H53" s="301"/>
      <c r="I53" s="365"/>
      <c r="J53" s="300"/>
      <c r="K53" s="301"/>
      <c r="L53" s="365"/>
      <c r="M53" s="300"/>
      <c r="N53" s="301"/>
      <c r="O53" s="365"/>
      <c r="P53" s="300"/>
      <c r="Q53" s="301"/>
      <c r="R53" s="365"/>
      <c r="S53" s="300"/>
      <c r="T53" s="301"/>
      <c r="U53" s="312">
        <v>3</v>
      </c>
      <c r="V53" s="360">
        <v>4</v>
      </c>
      <c r="W53" s="229" t="s">
        <v>89</v>
      </c>
      <c r="X53" s="202" t="s">
        <v>90</v>
      </c>
      <c r="Y53" s="586" t="s">
        <v>79</v>
      </c>
      <c r="Z53" s="587" t="s">
        <v>213</v>
      </c>
      <c r="AA53" s="590" t="s">
        <v>307</v>
      </c>
      <c r="AB53" s="591" t="s">
        <v>300</v>
      </c>
      <c r="AC53" s="285"/>
      <c r="AD53" s="286"/>
    </row>
    <row r="54" spans="1:30" s="17" customFormat="1" ht="12.75">
      <c r="A54" s="468" t="s">
        <v>106</v>
      </c>
      <c r="B54" s="470" t="s">
        <v>320</v>
      </c>
      <c r="C54" s="140" t="s">
        <v>13</v>
      </c>
      <c r="D54" s="136"/>
      <c r="E54" s="137"/>
      <c r="F54" s="138"/>
      <c r="G54" s="136"/>
      <c r="H54" s="139"/>
      <c r="I54" s="138"/>
      <c r="J54" s="136">
        <v>4</v>
      </c>
      <c r="K54" s="139"/>
      <c r="L54" s="138"/>
      <c r="M54" s="136"/>
      <c r="N54" s="139"/>
      <c r="O54" s="138"/>
      <c r="P54" s="136"/>
      <c r="Q54" s="139"/>
      <c r="R54" s="138"/>
      <c r="S54" s="136"/>
      <c r="T54" s="139"/>
      <c r="U54" s="137"/>
      <c r="V54" s="357">
        <v>4</v>
      </c>
      <c r="W54" s="581" t="s">
        <v>109</v>
      </c>
      <c r="X54" s="120" t="s">
        <v>41</v>
      </c>
      <c r="Y54" s="381" t="s">
        <v>54</v>
      </c>
      <c r="Z54" s="271" t="s">
        <v>205</v>
      </c>
      <c r="AA54" s="272" t="s">
        <v>63</v>
      </c>
      <c r="AB54" s="409" t="s">
        <v>214</v>
      </c>
      <c r="AC54" s="413" t="s">
        <v>107</v>
      </c>
      <c r="AD54" s="414" t="s">
        <v>215</v>
      </c>
    </row>
    <row r="55" spans="1:30" s="17" customFormat="1" ht="12.75">
      <c r="A55" s="56" t="s">
        <v>107</v>
      </c>
      <c r="B55" s="58" t="s">
        <v>108</v>
      </c>
      <c r="C55" s="140" t="s">
        <v>14</v>
      </c>
      <c r="D55" s="136"/>
      <c r="E55" s="137"/>
      <c r="F55" s="138"/>
      <c r="G55" s="136"/>
      <c r="H55" s="139"/>
      <c r="I55" s="138"/>
      <c r="J55" s="136"/>
      <c r="K55" s="139">
        <v>2</v>
      </c>
      <c r="L55" s="138"/>
      <c r="M55" s="136"/>
      <c r="N55" s="139"/>
      <c r="O55" s="138"/>
      <c r="P55" s="136"/>
      <c r="Q55" s="139"/>
      <c r="R55" s="138"/>
      <c r="S55" s="136"/>
      <c r="T55" s="139"/>
      <c r="U55" s="137"/>
      <c r="V55" s="357">
        <v>2</v>
      </c>
      <c r="W55" s="205" t="s">
        <v>109</v>
      </c>
      <c r="X55" s="107" t="s">
        <v>41</v>
      </c>
      <c r="Y55" s="278" t="s">
        <v>54</v>
      </c>
      <c r="Z55" s="279" t="s">
        <v>205</v>
      </c>
      <c r="AA55" s="87" t="s">
        <v>63</v>
      </c>
      <c r="AB55" s="80" t="s">
        <v>214</v>
      </c>
      <c r="AC55" s="415"/>
      <c r="AD55" s="416"/>
    </row>
    <row r="56" spans="1:30" s="17" customFormat="1" ht="12.75">
      <c r="A56" s="56" t="s">
        <v>110</v>
      </c>
      <c r="B56" s="58" t="s">
        <v>111</v>
      </c>
      <c r="C56" s="140" t="s">
        <v>14</v>
      </c>
      <c r="D56" s="136"/>
      <c r="E56" s="137"/>
      <c r="F56" s="138"/>
      <c r="G56" s="136"/>
      <c r="H56" s="139"/>
      <c r="I56" s="138"/>
      <c r="J56" s="136"/>
      <c r="K56" s="139"/>
      <c r="L56" s="138"/>
      <c r="M56" s="136"/>
      <c r="N56" s="139">
        <v>1</v>
      </c>
      <c r="O56" s="138">
        <v>4</v>
      </c>
      <c r="P56" s="136"/>
      <c r="Q56" s="139"/>
      <c r="R56" s="138"/>
      <c r="S56" s="136"/>
      <c r="T56" s="139"/>
      <c r="U56" s="137"/>
      <c r="V56" s="357">
        <v>7</v>
      </c>
      <c r="W56" s="205" t="s">
        <v>112</v>
      </c>
      <c r="X56" s="107" t="s">
        <v>41</v>
      </c>
      <c r="Y56" s="280" t="s">
        <v>64</v>
      </c>
      <c r="Z56" s="281" t="s">
        <v>216</v>
      </c>
      <c r="AA56" s="88" t="s">
        <v>107</v>
      </c>
      <c r="AB56" s="410" t="s">
        <v>217</v>
      </c>
      <c r="AC56" s="417" t="s">
        <v>106</v>
      </c>
      <c r="AD56" s="89" t="s">
        <v>218</v>
      </c>
    </row>
    <row r="57" spans="1:30" s="17" customFormat="1" ht="12.75">
      <c r="A57" s="56" t="s">
        <v>113</v>
      </c>
      <c r="B57" s="58" t="s">
        <v>114</v>
      </c>
      <c r="C57" s="140" t="s">
        <v>13</v>
      </c>
      <c r="D57" s="136"/>
      <c r="E57" s="137"/>
      <c r="F57" s="138"/>
      <c r="G57" s="136"/>
      <c r="H57" s="139"/>
      <c r="I57" s="138"/>
      <c r="J57" s="136"/>
      <c r="K57" s="139"/>
      <c r="L57" s="138"/>
      <c r="M57" s="136">
        <v>4</v>
      </c>
      <c r="N57" s="139"/>
      <c r="O57" s="138"/>
      <c r="P57" s="136"/>
      <c r="Q57" s="139"/>
      <c r="R57" s="138"/>
      <c r="S57" s="136"/>
      <c r="T57" s="139"/>
      <c r="U57" s="137"/>
      <c r="V57" s="357">
        <v>4</v>
      </c>
      <c r="W57" s="205" t="s">
        <v>115</v>
      </c>
      <c r="X57" s="107" t="s">
        <v>41</v>
      </c>
      <c r="Y57" s="97" t="s">
        <v>106</v>
      </c>
      <c r="Z57" s="90" t="s">
        <v>219</v>
      </c>
      <c r="AC57" s="20"/>
      <c r="AD57" s="214"/>
    </row>
    <row r="58" spans="1:30" s="17" customFormat="1" ht="12.75">
      <c r="A58" s="56" t="s">
        <v>116</v>
      </c>
      <c r="B58" s="58" t="s">
        <v>117</v>
      </c>
      <c r="C58" s="140" t="s">
        <v>13</v>
      </c>
      <c r="D58" s="136"/>
      <c r="E58" s="137"/>
      <c r="F58" s="138"/>
      <c r="G58" s="136"/>
      <c r="H58" s="139"/>
      <c r="I58" s="138"/>
      <c r="J58" s="136"/>
      <c r="K58" s="139"/>
      <c r="L58" s="138"/>
      <c r="M58" s="136">
        <v>2</v>
      </c>
      <c r="N58" s="139"/>
      <c r="O58" s="138"/>
      <c r="P58" s="136"/>
      <c r="Q58" s="139"/>
      <c r="R58" s="138"/>
      <c r="S58" s="136"/>
      <c r="T58" s="139"/>
      <c r="U58" s="137"/>
      <c r="V58" s="357">
        <v>2</v>
      </c>
      <c r="W58" s="205" t="s">
        <v>260</v>
      </c>
      <c r="X58" s="107" t="s">
        <v>41</v>
      </c>
      <c r="Y58" s="97" t="s">
        <v>63</v>
      </c>
      <c r="Z58" s="90" t="s">
        <v>212</v>
      </c>
      <c r="AA58" s="79" t="s">
        <v>87</v>
      </c>
      <c r="AB58" s="411" t="s">
        <v>208</v>
      </c>
      <c r="AC58" s="418" t="s">
        <v>77</v>
      </c>
      <c r="AD58" s="419" t="s">
        <v>220</v>
      </c>
    </row>
    <row r="59" spans="1:30" s="17" customFormat="1" ht="12.75">
      <c r="A59" s="56" t="s">
        <v>118</v>
      </c>
      <c r="B59" s="58" t="s">
        <v>119</v>
      </c>
      <c r="C59" s="140" t="s">
        <v>14</v>
      </c>
      <c r="D59" s="136"/>
      <c r="E59" s="137"/>
      <c r="F59" s="138"/>
      <c r="G59" s="136"/>
      <c r="H59" s="139"/>
      <c r="I59" s="138"/>
      <c r="J59" s="136"/>
      <c r="K59" s="139"/>
      <c r="L59" s="138"/>
      <c r="M59" s="136"/>
      <c r="N59" s="139"/>
      <c r="O59" s="138"/>
      <c r="P59" s="136"/>
      <c r="Q59" s="139"/>
      <c r="R59" s="138">
        <v>4</v>
      </c>
      <c r="S59" s="136"/>
      <c r="T59" s="139"/>
      <c r="U59" s="137"/>
      <c r="V59" s="357">
        <v>5</v>
      </c>
      <c r="W59" s="205" t="s">
        <v>120</v>
      </c>
      <c r="X59" s="107" t="s">
        <v>41</v>
      </c>
      <c r="Y59" s="97" t="s">
        <v>113</v>
      </c>
      <c r="Z59" s="91" t="s">
        <v>221</v>
      </c>
      <c r="AA59" s="82" t="s">
        <v>110</v>
      </c>
      <c r="AB59" s="412" t="s">
        <v>222</v>
      </c>
      <c r="AC59" s="420" t="s">
        <v>31</v>
      </c>
      <c r="AD59" s="421" t="s">
        <v>223</v>
      </c>
    </row>
    <row r="60" spans="1:30" s="17" customFormat="1" ht="12.75">
      <c r="A60" s="56" t="s">
        <v>121</v>
      </c>
      <c r="B60" s="58" t="s">
        <v>122</v>
      </c>
      <c r="C60" s="140" t="s">
        <v>13</v>
      </c>
      <c r="D60" s="136"/>
      <c r="E60" s="137"/>
      <c r="F60" s="138"/>
      <c r="G60" s="136"/>
      <c r="H60" s="139"/>
      <c r="I60" s="138"/>
      <c r="J60" s="136"/>
      <c r="K60" s="139"/>
      <c r="L60" s="138"/>
      <c r="M60" s="136">
        <v>2</v>
      </c>
      <c r="N60" s="139"/>
      <c r="O60" s="138"/>
      <c r="P60" s="136"/>
      <c r="Q60" s="139"/>
      <c r="R60" s="138"/>
      <c r="S60" s="136"/>
      <c r="T60" s="139"/>
      <c r="U60" s="137"/>
      <c r="V60" s="357">
        <v>2</v>
      </c>
      <c r="W60" s="205" t="s">
        <v>123</v>
      </c>
      <c r="X60" s="107" t="s">
        <v>41</v>
      </c>
      <c r="Y60" s="99" t="s">
        <v>30</v>
      </c>
      <c r="Z60" s="92" t="s">
        <v>224</v>
      </c>
      <c r="AA60" s="86" t="s">
        <v>54</v>
      </c>
      <c r="AB60" s="93" t="s">
        <v>205</v>
      </c>
      <c r="AC60" s="59"/>
      <c r="AD60" s="274"/>
    </row>
    <row r="61" spans="1:30" s="17" customFormat="1" ht="12.75">
      <c r="A61" s="471" t="s">
        <v>124</v>
      </c>
      <c r="B61" s="472" t="s">
        <v>125</v>
      </c>
      <c r="C61" s="452" t="s">
        <v>13</v>
      </c>
      <c r="D61" s="315"/>
      <c r="E61" s="316"/>
      <c r="F61" s="317"/>
      <c r="G61" s="315"/>
      <c r="H61" s="318"/>
      <c r="I61" s="317"/>
      <c r="J61" s="315"/>
      <c r="K61" s="318"/>
      <c r="L61" s="317"/>
      <c r="M61" s="315"/>
      <c r="N61" s="318"/>
      <c r="O61" s="317"/>
      <c r="P61" s="315">
        <v>2</v>
      </c>
      <c r="Q61" s="318"/>
      <c r="R61" s="317"/>
      <c r="S61" s="315"/>
      <c r="T61" s="318"/>
      <c r="U61" s="316"/>
      <c r="V61" s="358">
        <v>2</v>
      </c>
      <c r="W61" s="453" t="s">
        <v>126</v>
      </c>
      <c r="X61" s="112" t="s">
        <v>41</v>
      </c>
      <c r="Y61" s="454" t="s">
        <v>106</v>
      </c>
      <c r="Z61" s="455" t="s">
        <v>218</v>
      </c>
      <c r="AA61" s="59"/>
      <c r="AB61" s="59"/>
      <c r="AC61" s="456"/>
      <c r="AD61" s="457"/>
    </row>
    <row r="62" spans="1:30" s="17" customFormat="1" ht="13.5" thickBot="1">
      <c r="A62" s="458" t="s">
        <v>296</v>
      </c>
      <c r="B62" s="365" t="s">
        <v>295</v>
      </c>
      <c r="C62" s="459" t="s">
        <v>14</v>
      </c>
      <c r="D62" s="311"/>
      <c r="E62" s="312"/>
      <c r="F62" s="310"/>
      <c r="G62" s="311"/>
      <c r="H62" s="366"/>
      <c r="I62" s="310"/>
      <c r="J62" s="311"/>
      <c r="K62" s="366"/>
      <c r="L62" s="310"/>
      <c r="M62" s="311"/>
      <c r="N62" s="366"/>
      <c r="O62" s="310"/>
      <c r="P62" s="311"/>
      <c r="Q62" s="366"/>
      <c r="R62" s="310"/>
      <c r="S62" s="311"/>
      <c r="T62" s="366"/>
      <c r="U62" s="310">
        <v>10</v>
      </c>
      <c r="V62" s="360">
        <v>10</v>
      </c>
      <c r="W62" s="460" t="s">
        <v>280</v>
      </c>
      <c r="X62" s="202" t="s">
        <v>49</v>
      </c>
      <c r="Y62" s="441" t="s">
        <v>52</v>
      </c>
      <c r="Z62" s="442" t="s">
        <v>291</v>
      </c>
      <c r="AA62" s="305"/>
      <c r="AB62" s="47"/>
      <c r="AC62" s="305"/>
      <c r="AD62" s="368"/>
    </row>
    <row r="63" spans="1:30" s="17" customFormat="1" ht="14.25">
      <c r="A63" s="330"/>
      <c r="B63" s="346" t="s">
        <v>256</v>
      </c>
      <c r="C63" s="175"/>
      <c r="D63" s="348"/>
      <c r="E63" s="349"/>
      <c r="F63" s="350"/>
      <c r="G63" s="351"/>
      <c r="H63" s="349"/>
      <c r="I63" s="350"/>
      <c r="J63" s="351"/>
      <c r="K63" s="349"/>
      <c r="L63" s="350"/>
      <c r="M63" s="351"/>
      <c r="N63" s="349"/>
      <c r="O63" s="350"/>
      <c r="P63" s="351"/>
      <c r="Q63" s="349"/>
      <c r="R63" s="350"/>
      <c r="S63" s="351"/>
      <c r="T63" s="349"/>
      <c r="U63" s="350"/>
      <c r="V63" s="359">
        <f>SUM(V8:V13,V15,V17,V19,V21:V44,V46:V61:V62)</f>
        <v>153</v>
      </c>
      <c r="W63" s="320"/>
      <c r="X63" s="114"/>
      <c r="Y63" s="333"/>
      <c r="Z63" s="334"/>
      <c r="AA63" s="321"/>
      <c r="AB63" s="321"/>
      <c r="AC63" s="322"/>
      <c r="AD63" s="323"/>
    </row>
    <row r="64" spans="1:30" s="17" customFormat="1" ht="12.75">
      <c r="A64" s="331"/>
      <c r="B64" s="55"/>
      <c r="C64" s="102"/>
      <c r="D64" s="136">
        <v>16</v>
      </c>
      <c r="E64" s="137">
        <v>10</v>
      </c>
      <c r="F64" s="138">
        <f>SUM(F8:F61)</f>
        <v>5</v>
      </c>
      <c r="G64" s="136">
        <f>SUM(G8:G17,G19:G61)</f>
        <v>14</v>
      </c>
      <c r="H64" s="139">
        <f>SUM(H8:H19,H21:H61)</f>
        <v>3</v>
      </c>
      <c r="I64" s="138">
        <f>SUM(I8:I61)</f>
        <v>11</v>
      </c>
      <c r="J64" s="136">
        <f>SUM(J8:J61)</f>
        <v>11</v>
      </c>
      <c r="K64" s="139">
        <f>SUM(K8:K61)</f>
        <v>4</v>
      </c>
      <c r="L64" s="138">
        <f>SUM(L8:L61)</f>
        <v>13</v>
      </c>
      <c r="M64" s="136">
        <f>SUM(M8:M44,M46:M61)</f>
        <v>17</v>
      </c>
      <c r="N64" s="139">
        <f>SUM(N8:N61)</f>
        <v>1</v>
      </c>
      <c r="O64" s="138">
        <f>SUM(O8:O61)</f>
        <v>8</v>
      </c>
      <c r="P64" s="136">
        <f>SUM(P8:P61)</f>
        <v>11</v>
      </c>
      <c r="Q64" s="139">
        <f>SUM(Q8:Q61)</f>
        <v>0</v>
      </c>
      <c r="R64" s="138">
        <f>SUM(R8:R61)</f>
        <v>4</v>
      </c>
      <c r="S64" s="136">
        <v>0</v>
      </c>
      <c r="T64" s="139">
        <v>0</v>
      </c>
      <c r="U64" s="137">
        <v>13</v>
      </c>
      <c r="V64" s="102">
        <f>SUM(D64:U64)</f>
        <v>141</v>
      </c>
      <c r="W64" s="205"/>
      <c r="X64" s="107"/>
      <c r="Y64" s="335"/>
      <c r="Z64" s="336"/>
      <c r="AA64" s="49"/>
      <c r="AB64" s="49"/>
      <c r="AC64" s="20"/>
      <c r="AD64" s="214"/>
    </row>
    <row r="65" spans="1:30" s="17" customFormat="1" ht="12.75">
      <c r="A65" s="331"/>
      <c r="B65" s="347" t="s">
        <v>281</v>
      </c>
      <c r="C65" s="102"/>
      <c r="D65" s="103"/>
      <c r="E65" s="104">
        <f>SUM(D64:E64:F64)</f>
        <v>31</v>
      </c>
      <c r="F65" s="105"/>
      <c r="G65" s="103"/>
      <c r="H65" s="106">
        <f>SUM(G64:H64:I64)</f>
        <v>28</v>
      </c>
      <c r="I65" s="105"/>
      <c r="J65" s="103"/>
      <c r="K65" s="106">
        <f>SUM(J64:K64:L64)</f>
        <v>28</v>
      </c>
      <c r="L65" s="105"/>
      <c r="M65" s="103"/>
      <c r="N65" s="106">
        <f>SUM(M64:N64:O64)</f>
        <v>26</v>
      </c>
      <c r="O65" s="105"/>
      <c r="P65" s="103"/>
      <c r="Q65" s="106">
        <f>SUM(P64:Q64:R64)</f>
        <v>15</v>
      </c>
      <c r="R65" s="105"/>
      <c r="S65" s="103"/>
      <c r="T65" s="106">
        <f>SUM(S64:T64:U64)</f>
        <v>13</v>
      </c>
      <c r="U65" s="104"/>
      <c r="V65" s="102">
        <f>SUM(D65:U65)</f>
        <v>141</v>
      </c>
      <c r="W65" s="205"/>
      <c r="X65" s="107"/>
      <c r="Y65" s="335"/>
      <c r="Z65" s="336"/>
      <c r="AA65" s="49"/>
      <c r="AB65" s="49"/>
      <c r="AC65" s="20"/>
      <c r="AD65" s="214"/>
    </row>
    <row r="66" spans="1:30" s="17" customFormat="1" ht="12.75">
      <c r="A66" s="331"/>
      <c r="B66" s="347" t="s">
        <v>257</v>
      </c>
      <c r="C66" s="102"/>
      <c r="D66" s="103">
        <v>6</v>
      </c>
      <c r="E66" s="104"/>
      <c r="F66" s="105"/>
      <c r="G66" s="103">
        <v>5</v>
      </c>
      <c r="H66" s="106"/>
      <c r="I66" s="105"/>
      <c r="J66" s="103">
        <v>3</v>
      </c>
      <c r="K66" s="106"/>
      <c r="L66" s="105"/>
      <c r="M66" s="103">
        <v>6</v>
      </c>
      <c r="N66" s="106"/>
      <c r="O66" s="105"/>
      <c r="P66" s="103">
        <v>5</v>
      </c>
      <c r="Q66" s="106"/>
      <c r="R66" s="105"/>
      <c r="S66" s="103">
        <v>0</v>
      </c>
      <c r="T66" s="106"/>
      <c r="U66" s="104"/>
      <c r="V66" s="102"/>
      <c r="W66" s="205"/>
      <c r="X66" s="107"/>
      <c r="Y66" s="335"/>
      <c r="Z66" s="336"/>
      <c r="AA66" s="49"/>
      <c r="AB66" s="49"/>
      <c r="AC66" s="20"/>
      <c r="AD66" s="214"/>
    </row>
    <row r="67" spans="1:30" s="17" customFormat="1" ht="13.5" thickBot="1">
      <c r="A67" s="324"/>
      <c r="B67" s="443" t="s">
        <v>290</v>
      </c>
      <c r="C67" s="332"/>
      <c r="D67" s="198"/>
      <c r="E67" s="199">
        <v>29</v>
      </c>
      <c r="F67" s="200"/>
      <c r="G67" s="198"/>
      <c r="H67" s="201">
        <v>31</v>
      </c>
      <c r="I67" s="200"/>
      <c r="J67" s="198"/>
      <c r="K67" s="201">
        <v>32</v>
      </c>
      <c r="L67" s="200"/>
      <c r="M67" s="198"/>
      <c r="N67" s="201">
        <v>29</v>
      </c>
      <c r="O67" s="200"/>
      <c r="P67" s="198"/>
      <c r="Q67" s="201">
        <v>18</v>
      </c>
      <c r="R67" s="200"/>
      <c r="S67" s="198"/>
      <c r="T67" s="201">
        <v>14</v>
      </c>
      <c r="U67" s="200"/>
      <c r="V67" s="332">
        <f>SUM(E67:H67:K67:N67:Q67:T67)</f>
        <v>153</v>
      </c>
      <c r="W67" s="319"/>
      <c r="X67" s="202"/>
      <c r="Y67" s="325"/>
      <c r="Z67" s="326"/>
      <c r="AA67" s="327"/>
      <c r="AB67" s="328"/>
      <c r="AC67" s="327"/>
      <c r="AD67" s="329"/>
    </row>
    <row r="68" spans="1:30" s="17" customFormat="1" ht="15">
      <c r="A68" s="511" t="s">
        <v>304</v>
      </c>
      <c r="B68" s="534"/>
      <c r="C68" s="175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70"/>
      <c r="W68" s="260"/>
      <c r="X68" s="261"/>
      <c r="Y68" s="171"/>
      <c r="Z68" s="172"/>
      <c r="AA68" s="171"/>
      <c r="AB68" s="173"/>
      <c r="AC68" s="171"/>
      <c r="AD68" s="215"/>
    </row>
    <row r="69" spans="1:30" s="17" customFormat="1" ht="15">
      <c r="A69" s="64"/>
      <c r="B69" s="501" t="s">
        <v>341</v>
      </c>
      <c r="C69" s="102"/>
      <c r="D69" s="115"/>
      <c r="E69" s="116"/>
      <c r="F69" s="117"/>
      <c r="G69" s="115"/>
      <c r="H69" s="118"/>
      <c r="I69" s="117"/>
      <c r="J69" s="115"/>
      <c r="K69" s="118"/>
      <c r="L69" s="117"/>
      <c r="M69" s="115"/>
      <c r="N69" s="118"/>
      <c r="O69" s="117"/>
      <c r="P69" s="115"/>
      <c r="Q69" s="118"/>
      <c r="R69" s="117"/>
      <c r="S69" s="115"/>
      <c r="T69" s="118"/>
      <c r="U69" s="117"/>
      <c r="V69" s="102"/>
      <c r="W69" s="262"/>
      <c r="X69" s="263"/>
      <c r="Y69" s="32"/>
      <c r="Z69" s="33"/>
      <c r="AA69" s="16"/>
      <c r="AB69" s="34"/>
      <c r="AC69" s="16"/>
      <c r="AD69" s="216"/>
    </row>
    <row r="70" spans="1:30" s="17" customFormat="1" ht="12.75">
      <c r="A70" s="56" t="s">
        <v>325</v>
      </c>
      <c r="B70" s="65" t="s">
        <v>127</v>
      </c>
      <c r="C70" s="102" t="s">
        <v>14</v>
      </c>
      <c r="D70" s="121"/>
      <c r="E70" s="122"/>
      <c r="F70" s="123"/>
      <c r="G70" s="121"/>
      <c r="H70" s="124"/>
      <c r="I70" s="123"/>
      <c r="J70" s="121"/>
      <c r="K70" s="124"/>
      <c r="L70" s="123"/>
      <c r="M70" s="121"/>
      <c r="N70" s="124"/>
      <c r="O70" s="123"/>
      <c r="P70" s="121"/>
      <c r="Q70" s="124"/>
      <c r="R70" s="123"/>
      <c r="S70" s="121"/>
      <c r="T70" s="124"/>
      <c r="U70" s="105">
        <v>5</v>
      </c>
      <c r="V70" s="151">
        <v>6</v>
      </c>
      <c r="W70" s="147" t="s">
        <v>112</v>
      </c>
      <c r="X70" s="107" t="s">
        <v>128</v>
      </c>
      <c r="Y70" s="240" t="s">
        <v>118</v>
      </c>
      <c r="Z70" s="208" t="s">
        <v>225</v>
      </c>
      <c r="AA70" s="18"/>
      <c r="AB70" s="18"/>
      <c r="AC70" s="20"/>
      <c r="AD70" s="214"/>
    </row>
    <row r="71" spans="1:30" s="17" customFormat="1" ht="25.5">
      <c r="A71" s="56" t="s">
        <v>326</v>
      </c>
      <c r="B71" s="56" t="s">
        <v>129</v>
      </c>
      <c r="C71" s="102" t="s">
        <v>14</v>
      </c>
      <c r="D71" s="121"/>
      <c r="E71" s="122"/>
      <c r="F71" s="123"/>
      <c r="G71" s="121"/>
      <c r="H71" s="124"/>
      <c r="I71" s="123"/>
      <c r="J71" s="121"/>
      <c r="K71" s="124"/>
      <c r="L71" s="123"/>
      <c r="M71" s="121"/>
      <c r="N71" s="124"/>
      <c r="O71" s="123"/>
      <c r="P71" s="121"/>
      <c r="Q71" s="124"/>
      <c r="R71" s="123"/>
      <c r="S71" s="121"/>
      <c r="T71" s="124"/>
      <c r="U71" s="105">
        <v>5</v>
      </c>
      <c r="V71" s="151">
        <v>6</v>
      </c>
      <c r="W71" s="148" t="s">
        <v>44</v>
      </c>
      <c r="X71" s="120" t="s">
        <v>43</v>
      </c>
      <c r="Y71" s="94" t="s">
        <v>33</v>
      </c>
      <c r="Z71" s="95" t="s">
        <v>226</v>
      </c>
      <c r="AA71" s="96" t="s">
        <v>228</v>
      </c>
      <c r="AB71" s="96" t="s">
        <v>227</v>
      </c>
      <c r="AC71" s="18"/>
      <c r="AD71" s="212"/>
    </row>
    <row r="72" spans="1:30" s="17" customFormat="1" ht="12.75">
      <c r="A72" s="577" t="s">
        <v>327</v>
      </c>
      <c r="B72" s="56" t="s">
        <v>130</v>
      </c>
      <c r="C72" s="111" t="s">
        <v>14</v>
      </c>
      <c r="D72" s="129"/>
      <c r="E72" s="130"/>
      <c r="F72" s="131"/>
      <c r="G72" s="129"/>
      <c r="H72" s="132"/>
      <c r="I72" s="131"/>
      <c r="J72" s="129"/>
      <c r="K72" s="132"/>
      <c r="L72" s="131"/>
      <c r="M72" s="129"/>
      <c r="N72" s="132"/>
      <c r="O72" s="131">
        <v>5</v>
      </c>
      <c r="P72" s="129"/>
      <c r="Q72" s="132"/>
      <c r="R72" s="131"/>
      <c r="S72" s="129"/>
      <c r="T72" s="132"/>
      <c r="U72" s="109"/>
      <c r="V72" s="579">
        <v>6</v>
      </c>
      <c r="W72" s="580" t="s">
        <v>298</v>
      </c>
      <c r="X72" s="107" t="s">
        <v>43</v>
      </c>
      <c r="Y72" s="235" t="s">
        <v>79</v>
      </c>
      <c r="Z72" s="98" t="s">
        <v>213</v>
      </c>
      <c r="AA72" s="18"/>
      <c r="AB72" s="18"/>
      <c r="AC72" s="20"/>
      <c r="AD72" s="214"/>
    </row>
    <row r="73" spans="1:30" s="17" customFormat="1" ht="12.75">
      <c r="A73" s="577" t="s">
        <v>328</v>
      </c>
      <c r="B73" s="56" t="s">
        <v>131</v>
      </c>
      <c r="C73" s="111" t="s">
        <v>14</v>
      </c>
      <c r="D73" s="108"/>
      <c r="E73" s="480"/>
      <c r="F73" s="109"/>
      <c r="G73" s="108"/>
      <c r="H73" s="110"/>
      <c r="I73" s="109"/>
      <c r="J73" s="108"/>
      <c r="K73" s="110"/>
      <c r="L73" s="109"/>
      <c r="M73" s="108"/>
      <c r="N73" s="110"/>
      <c r="O73" s="109"/>
      <c r="P73" s="108"/>
      <c r="Q73" s="110"/>
      <c r="R73" s="109">
        <v>6</v>
      </c>
      <c r="S73" s="108"/>
      <c r="T73" s="110"/>
      <c r="U73" s="109"/>
      <c r="V73" s="579">
        <v>6</v>
      </c>
      <c r="W73" s="227" t="s">
        <v>89</v>
      </c>
      <c r="X73" s="133" t="s">
        <v>90</v>
      </c>
      <c r="Y73" s="240" t="s">
        <v>93</v>
      </c>
      <c r="Z73" s="100" t="s">
        <v>229</v>
      </c>
      <c r="AA73" s="18"/>
      <c r="AB73" s="18"/>
      <c r="AC73" s="20"/>
      <c r="AD73" s="214"/>
    </row>
    <row r="74" spans="1:30" s="17" customFormat="1" ht="13.5" thickBot="1">
      <c r="A74" s="577" t="s">
        <v>329</v>
      </c>
      <c r="B74" s="56" t="s">
        <v>132</v>
      </c>
      <c r="C74" s="111" t="s">
        <v>14</v>
      </c>
      <c r="D74" s="108"/>
      <c r="E74" s="480"/>
      <c r="F74" s="109"/>
      <c r="G74" s="108"/>
      <c r="H74" s="110"/>
      <c r="I74" s="109"/>
      <c r="J74" s="108"/>
      <c r="K74" s="110"/>
      <c r="L74" s="109"/>
      <c r="M74" s="108"/>
      <c r="N74" s="312"/>
      <c r="O74" s="310"/>
      <c r="P74" s="311"/>
      <c r="Q74" s="366"/>
      <c r="R74" s="310"/>
      <c r="S74" s="311"/>
      <c r="T74" s="366"/>
      <c r="U74" s="310">
        <v>5</v>
      </c>
      <c r="V74" s="309">
        <v>6</v>
      </c>
      <c r="W74" s="222" t="s">
        <v>53</v>
      </c>
      <c r="X74" s="112" t="s">
        <v>55</v>
      </c>
      <c r="Y74" s="282" t="s">
        <v>63</v>
      </c>
      <c r="Z74" s="283" t="s">
        <v>230</v>
      </c>
      <c r="AA74" s="284" t="s">
        <v>64</v>
      </c>
      <c r="AB74" s="284" t="s">
        <v>216</v>
      </c>
      <c r="AC74" s="285"/>
      <c r="AD74" s="286"/>
    </row>
    <row r="75" spans="1:30" s="17" customFormat="1" ht="14.25">
      <c r="A75" s="473"/>
      <c r="B75" s="502" t="s">
        <v>342</v>
      </c>
      <c r="C75" s="175"/>
      <c r="D75" s="486"/>
      <c r="E75" s="487"/>
      <c r="F75" s="488"/>
      <c r="G75" s="486"/>
      <c r="H75" s="489"/>
      <c r="I75" s="488"/>
      <c r="J75" s="486"/>
      <c r="K75" s="489"/>
      <c r="L75" s="488"/>
      <c r="M75" s="486"/>
      <c r="N75" s="489"/>
      <c r="O75" s="488"/>
      <c r="P75" s="486"/>
      <c r="Q75" s="489"/>
      <c r="R75" s="488"/>
      <c r="S75" s="486"/>
      <c r="T75" s="489"/>
      <c r="U75" s="488"/>
      <c r="V75" s="494"/>
      <c r="W75" s="206"/>
      <c r="X75" s="287"/>
      <c r="Y75" s="180"/>
      <c r="Z75" s="179"/>
      <c r="AA75" s="180"/>
      <c r="AB75" s="181"/>
      <c r="AC75" s="180"/>
      <c r="AD75" s="288"/>
    </row>
    <row r="76" spans="1:30" s="17" customFormat="1" ht="12.75">
      <c r="A76" s="361" t="s">
        <v>142</v>
      </c>
      <c r="B76" s="192" t="s">
        <v>141</v>
      </c>
      <c r="C76" s="102" t="s">
        <v>13</v>
      </c>
      <c r="D76" s="103"/>
      <c r="E76" s="104"/>
      <c r="F76" s="105"/>
      <c r="G76" s="103"/>
      <c r="H76" s="106"/>
      <c r="I76" s="105"/>
      <c r="J76" s="103"/>
      <c r="K76" s="106"/>
      <c r="L76" s="105"/>
      <c r="M76" s="103"/>
      <c r="N76" s="106"/>
      <c r="O76" s="105"/>
      <c r="P76" s="103">
        <v>2</v>
      </c>
      <c r="Q76" s="106"/>
      <c r="R76" s="105"/>
      <c r="S76" s="103"/>
      <c r="T76" s="106"/>
      <c r="U76" s="123"/>
      <c r="V76" s="352">
        <v>2</v>
      </c>
      <c r="W76" s="147" t="s">
        <v>143</v>
      </c>
      <c r="X76" s="107" t="s">
        <v>144</v>
      </c>
      <c r="Y76" s="28"/>
      <c r="Z76" s="21"/>
      <c r="AA76" s="20"/>
      <c r="AB76" s="21"/>
      <c r="AC76" s="20"/>
      <c r="AD76" s="214"/>
    </row>
    <row r="77" spans="1:30" s="17" customFormat="1" ht="12.75">
      <c r="A77" s="361" t="s">
        <v>146</v>
      </c>
      <c r="B77" s="58" t="s">
        <v>145</v>
      </c>
      <c r="C77" s="102" t="s">
        <v>13</v>
      </c>
      <c r="D77" s="103"/>
      <c r="E77" s="104"/>
      <c r="F77" s="105"/>
      <c r="G77" s="103"/>
      <c r="H77" s="106"/>
      <c r="I77" s="105"/>
      <c r="J77" s="103">
        <v>2</v>
      </c>
      <c r="K77" s="106"/>
      <c r="L77" s="105"/>
      <c r="M77" s="103"/>
      <c r="N77" s="106"/>
      <c r="O77" s="105"/>
      <c r="P77" s="103"/>
      <c r="Q77" s="106"/>
      <c r="R77" s="105"/>
      <c r="S77" s="103"/>
      <c r="T77" s="106"/>
      <c r="U77" s="123"/>
      <c r="V77" s="352">
        <v>2</v>
      </c>
      <c r="W77" s="148" t="s">
        <v>245</v>
      </c>
      <c r="X77" s="120" t="s">
        <v>147</v>
      </c>
      <c r="Y77" s="28"/>
      <c r="Z77" s="21"/>
      <c r="AA77" s="31"/>
      <c r="AB77" s="26"/>
      <c r="AC77" s="20"/>
      <c r="AD77" s="211"/>
    </row>
    <row r="78" spans="1:30" s="17" customFormat="1" ht="25.5">
      <c r="A78" s="361" t="s">
        <v>152</v>
      </c>
      <c r="B78" s="244" t="s">
        <v>151</v>
      </c>
      <c r="C78" s="102" t="s">
        <v>13</v>
      </c>
      <c r="D78" s="103"/>
      <c r="E78" s="104"/>
      <c r="F78" s="105"/>
      <c r="G78" s="103"/>
      <c r="H78" s="106"/>
      <c r="I78" s="105"/>
      <c r="J78" s="103"/>
      <c r="K78" s="106"/>
      <c r="L78" s="105"/>
      <c r="M78" s="103">
        <v>2</v>
      </c>
      <c r="N78" s="106"/>
      <c r="O78" s="105"/>
      <c r="P78" s="103"/>
      <c r="Q78" s="106"/>
      <c r="R78" s="105"/>
      <c r="S78" s="103"/>
      <c r="T78" s="106"/>
      <c r="U78" s="123"/>
      <c r="V78" s="352">
        <v>2</v>
      </c>
      <c r="W78" s="147" t="s">
        <v>153</v>
      </c>
      <c r="X78" s="141" t="s">
        <v>157</v>
      </c>
      <c r="Y78" s="35"/>
      <c r="Z78" s="26"/>
      <c r="AA78" s="20"/>
      <c r="AB78" s="21"/>
      <c r="AC78" s="20"/>
      <c r="AD78" s="214"/>
    </row>
    <row r="79" spans="1:30" s="17" customFormat="1" ht="12.75">
      <c r="A79" s="56" t="s">
        <v>133</v>
      </c>
      <c r="B79" s="58" t="s">
        <v>134</v>
      </c>
      <c r="C79" s="102" t="s">
        <v>13</v>
      </c>
      <c r="D79" s="103"/>
      <c r="E79" s="104"/>
      <c r="F79" s="105"/>
      <c r="G79" s="103"/>
      <c r="H79" s="106"/>
      <c r="I79" s="105"/>
      <c r="J79" s="103">
        <v>2</v>
      </c>
      <c r="K79" s="106"/>
      <c r="L79" s="105"/>
      <c r="M79" s="103"/>
      <c r="N79" s="106"/>
      <c r="O79" s="105"/>
      <c r="P79" s="103"/>
      <c r="Q79" s="106"/>
      <c r="R79" s="105"/>
      <c r="S79" s="103"/>
      <c r="T79" s="106"/>
      <c r="U79" s="123"/>
      <c r="V79" s="352">
        <v>2</v>
      </c>
      <c r="W79" s="147" t="s">
        <v>135</v>
      </c>
      <c r="X79" s="107" t="s">
        <v>41</v>
      </c>
      <c r="Y79" s="28"/>
      <c r="Z79" s="21"/>
      <c r="AA79" s="28"/>
      <c r="AB79" s="21"/>
      <c r="AC79" s="28"/>
      <c r="AD79" s="21"/>
    </row>
    <row r="80" spans="1:30" s="17" customFormat="1" ht="12.75">
      <c r="A80" s="361" t="s">
        <v>137</v>
      </c>
      <c r="B80" s="192" t="s">
        <v>136</v>
      </c>
      <c r="C80" s="102" t="s">
        <v>13</v>
      </c>
      <c r="D80" s="103"/>
      <c r="E80" s="104"/>
      <c r="F80" s="105"/>
      <c r="G80" s="103"/>
      <c r="H80" s="106"/>
      <c r="I80" s="105"/>
      <c r="J80" s="103"/>
      <c r="K80" s="106"/>
      <c r="L80" s="105"/>
      <c r="M80" s="103">
        <v>2</v>
      </c>
      <c r="N80" s="106"/>
      <c r="O80" s="105"/>
      <c r="P80" s="103"/>
      <c r="Q80" s="106"/>
      <c r="R80" s="105"/>
      <c r="S80" s="103"/>
      <c r="T80" s="106"/>
      <c r="U80" s="123"/>
      <c r="V80" s="352">
        <v>2</v>
      </c>
      <c r="W80" s="222" t="s">
        <v>138</v>
      </c>
      <c r="X80" s="112" t="s">
        <v>43</v>
      </c>
      <c r="Y80" s="236" t="s">
        <v>166</v>
      </c>
      <c r="Z80" s="74" t="s">
        <v>231</v>
      </c>
      <c r="AA80" s="18"/>
      <c r="AB80" s="18"/>
      <c r="AC80" s="20"/>
      <c r="AD80" s="214"/>
    </row>
    <row r="81" spans="1:30" s="17" customFormat="1" ht="12.75">
      <c r="A81" s="361" t="s">
        <v>140</v>
      </c>
      <c r="B81" s="474" t="s">
        <v>139</v>
      </c>
      <c r="C81" s="102" t="s">
        <v>14</v>
      </c>
      <c r="D81" s="103"/>
      <c r="E81" s="104"/>
      <c r="F81" s="105"/>
      <c r="G81" s="103"/>
      <c r="H81" s="106"/>
      <c r="I81" s="105"/>
      <c r="J81" s="103"/>
      <c r="K81" s="106"/>
      <c r="L81" s="105"/>
      <c r="M81" s="103"/>
      <c r="N81" s="106">
        <v>2</v>
      </c>
      <c r="O81" s="105"/>
      <c r="P81" s="103"/>
      <c r="Q81" s="106"/>
      <c r="R81" s="105"/>
      <c r="S81" s="103"/>
      <c r="T81" s="106"/>
      <c r="U81" s="123"/>
      <c r="V81" s="352">
        <v>2</v>
      </c>
      <c r="W81" s="147" t="s">
        <v>138</v>
      </c>
      <c r="X81" s="107" t="s">
        <v>43</v>
      </c>
      <c r="Y81" s="236" t="s">
        <v>166</v>
      </c>
      <c r="Z81" s="74" t="s">
        <v>231</v>
      </c>
      <c r="AA81" s="18"/>
      <c r="AB81" s="18"/>
      <c r="AC81" s="20"/>
      <c r="AD81" s="214"/>
    </row>
    <row r="82" spans="1:30" s="17" customFormat="1" ht="12.75">
      <c r="A82" s="361" t="s">
        <v>149</v>
      </c>
      <c r="B82" s="475" t="s">
        <v>148</v>
      </c>
      <c r="C82" s="102" t="s">
        <v>13</v>
      </c>
      <c r="D82" s="103"/>
      <c r="E82" s="104"/>
      <c r="F82" s="105"/>
      <c r="G82" s="103"/>
      <c r="H82" s="106"/>
      <c r="I82" s="105"/>
      <c r="J82" s="103"/>
      <c r="K82" s="106"/>
      <c r="L82" s="105"/>
      <c r="M82" s="103">
        <v>2</v>
      </c>
      <c r="N82" s="106"/>
      <c r="O82" s="105"/>
      <c r="P82" s="103"/>
      <c r="Q82" s="106"/>
      <c r="R82" s="105"/>
      <c r="S82" s="103"/>
      <c r="T82" s="106"/>
      <c r="U82" s="123"/>
      <c r="V82" s="352">
        <v>2</v>
      </c>
      <c r="W82" s="222" t="s">
        <v>150</v>
      </c>
      <c r="X82" s="112" t="s">
        <v>252</v>
      </c>
      <c r="Y82" s="28"/>
      <c r="Z82" s="21"/>
      <c r="AA82" s="20"/>
      <c r="AB82" s="21"/>
      <c r="AC82" s="20"/>
      <c r="AD82" s="214"/>
    </row>
    <row r="83" spans="1:30" s="17" customFormat="1" ht="12.75">
      <c r="A83" s="361" t="s">
        <v>155</v>
      </c>
      <c r="B83" s="192" t="s">
        <v>154</v>
      </c>
      <c r="C83" s="102" t="s">
        <v>13</v>
      </c>
      <c r="D83" s="103"/>
      <c r="E83" s="104"/>
      <c r="F83" s="105"/>
      <c r="G83" s="103"/>
      <c r="H83" s="106"/>
      <c r="I83" s="105"/>
      <c r="J83" s="103"/>
      <c r="K83" s="106"/>
      <c r="L83" s="105"/>
      <c r="M83" s="103"/>
      <c r="N83" s="106"/>
      <c r="O83" s="105"/>
      <c r="P83" s="103"/>
      <c r="Q83" s="106"/>
      <c r="R83" s="105"/>
      <c r="S83" s="103"/>
      <c r="T83" s="106"/>
      <c r="U83" s="123">
        <v>2</v>
      </c>
      <c r="V83" s="352">
        <v>2</v>
      </c>
      <c r="W83" s="147" t="s">
        <v>156</v>
      </c>
      <c r="X83" s="107" t="s">
        <v>253</v>
      </c>
      <c r="Y83" s="28"/>
      <c r="Z83" s="21"/>
      <c r="AA83" s="20"/>
      <c r="AB83" s="21"/>
      <c r="AC83" s="20"/>
      <c r="AD83" s="214"/>
    </row>
    <row r="84" spans="1:30" s="17" customFormat="1" ht="12.75">
      <c r="A84" s="361" t="s">
        <v>159</v>
      </c>
      <c r="B84" s="192" t="s">
        <v>158</v>
      </c>
      <c r="C84" s="102" t="s">
        <v>13</v>
      </c>
      <c r="D84" s="103"/>
      <c r="E84" s="104"/>
      <c r="F84" s="105"/>
      <c r="G84" s="103"/>
      <c r="H84" s="106"/>
      <c r="I84" s="105"/>
      <c r="J84" s="103"/>
      <c r="K84" s="106"/>
      <c r="L84" s="105"/>
      <c r="M84" s="103"/>
      <c r="N84" s="106"/>
      <c r="O84" s="105"/>
      <c r="P84" s="103">
        <v>2</v>
      </c>
      <c r="Q84" s="106"/>
      <c r="R84" s="105"/>
      <c r="S84" s="103"/>
      <c r="T84" s="106"/>
      <c r="U84" s="123"/>
      <c r="V84" s="352">
        <v>2</v>
      </c>
      <c r="W84" s="264" t="s">
        <v>254</v>
      </c>
      <c r="X84" s="112" t="s">
        <v>255</v>
      </c>
      <c r="Y84" s="28"/>
      <c r="Z84" s="21"/>
      <c r="AA84" s="29"/>
      <c r="AB84" s="21"/>
      <c r="AC84" s="29"/>
      <c r="AD84" s="30"/>
    </row>
    <row r="85" spans="1:30" s="17" customFormat="1" ht="12.75">
      <c r="A85" s="361" t="s">
        <v>161</v>
      </c>
      <c r="B85" s="192" t="s">
        <v>160</v>
      </c>
      <c r="C85" s="102" t="s">
        <v>14</v>
      </c>
      <c r="D85" s="103"/>
      <c r="E85" s="104"/>
      <c r="F85" s="105"/>
      <c r="G85" s="103"/>
      <c r="H85" s="106"/>
      <c r="I85" s="105"/>
      <c r="J85" s="103"/>
      <c r="K85" s="106"/>
      <c r="L85" s="105"/>
      <c r="M85" s="103"/>
      <c r="N85" s="106"/>
      <c r="O85" s="105"/>
      <c r="P85" s="103"/>
      <c r="Q85" s="106"/>
      <c r="R85" s="105"/>
      <c r="S85" s="103"/>
      <c r="T85" s="106">
        <v>2</v>
      </c>
      <c r="U85" s="123"/>
      <c r="V85" s="352">
        <v>2</v>
      </c>
      <c r="W85" s="148" t="s">
        <v>162</v>
      </c>
      <c r="X85" s="107" t="s">
        <v>43</v>
      </c>
      <c r="Y85" s="240" t="s">
        <v>33</v>
      </c>
      <c r="Z85" s="101" t="s">
        <v>232</v>
      </c>
      <c r="AA85" s="18"/>
      <c r="AB85" s="18"/>
      <c r="AC85" s="20"/>
      <c r="AD85" s="214"/>
    </row>
    <row r="86" spans="1:30" s="17" customFormat="1" ht="25.5">
      <c r="A86" s="361" t="s">
        <v>351</v>
      </c>
      <c r="B86" s="192" t="s">
        <v>163</v>
      </c>
      <c r="C86" s="102" t="s">
        <v>14</v>
      </c>
      <c r="D86" s="103"/>
      <c r="E86" s="104"/>
      <c r="F86" s="105"/>
      <c r="G86" s="103"/>
      <c r="H86" s="106"/>
      <c r="I86" s="105"/>
      <c r="J86" s="496"/>
      <c r="K86" s="106">
        <v>2</v>
      </c>
      <c r="L86" s="105"/>
      <c r="M86" s="490"/>
      <c r="O86" s="105"/>
      <c r="P86" s="497"/>
      <c r="R86" s="105"/>
      <c r="S86" s="103"/>
      <c r="T86" s="106"/>
      <c r="U86" s="123"/>
      <c r="V86" s="352">
        <v>2</v>
      </c>
      <c r="W86" s="147" t="s">
        <v>76</v>
      </c>
      <c r="X86" s="107" t="s">
        <v>43</v>
      </c>
      <c r="Y86" s="241" t="s">
        <v>174</v>
      </c>
      <c r="Z86" s="209" t="s">
        <v>233</v>
      </c>
      <c r="AA86" s="18"/>
      <c r="AB86" s="18"/>
      <c r="AC86" s="20"/>
      <c r="AD86" s="214"/>
    </row>
    <row r="87" spans="1:30" s="17" customFormat="1" ht="12.75">
      <c r="A87" s="361" t="s">
        <v>352</v>
      </c>
      <c r="B87" s="578" t="s">
        <v>306</v>
      </c>
      <c r="C87" s="102" t="s">
        <v>14</v>
      </c>
      <c r="D87" s="103"/>
      <c r="E87" s="104"/>
      <c r="F87" s="105"/>
      <c r="G87" s="103"/>
      <c r="H87" s="106">
        <v>2</v>
      </c>
      <c r="I87" s="105"/>
      <c r="J87" s="103"/>
      <c r="K87" s="106"/>
      <c r="L87" s="105"/>
      <c r="M87" s="103"/>
      <c r="N87" s="495"/>
      <c r="O87" s="105"/>
      <c r="P87" s="103"/>
      <c r="Q87" s="106"/>
      <c r="R87" s="105"/>
      <c r="S87" s="103"/>
      <c r="T87" s="106"/>
      <c r="U87" s="123"/>
      <c r="V87" s="352">
        <v>2</v>
      </c>
      <c r="W87" s="222" t="s">
        <v>76</v>
      </c>
      <c r="X87" s="112" t="s">
        <v>43</v>
      </c>
      <c r="Y87" s="18"/>
      <c r="Z87" s="18"/>
      <c r="AA87" s="18"/>
      <c r="AB87" s="18"/>
      <c r="AC87" s="18"/>
      <c r="AD87" s="18"/>
    </row>
    <row r="88" spans="1:30" s="17" customFormat="1" ht="25.5">
      <c r="A88" s="361" t="s">
        <v>166</v>
      </c>
      <c r="B88" s="192" t="s">
        <v>321</v>
      </c>
      <c r="C88" s="102" t="s">
        <v>13</v>
      </c>
      <c r="D88" s="103"/>
      <c r="E88" s="104"/>
      <c r="F88" s="105"/>
      <c r="G88" s="103"/>
      <c r="H88" s="106"/>
      <c r="I88" s="105"/>
      <c r="J88" s="103">
        <v>4</v>
      </c>
      <c r="K88" s="106"/>
      <c r="L88" s="105"/>
      <c r="M88" s="103"/>
      <c r="N88" s="106"/>
      <c r="O88" s="105"/>
      <c r="P88" s="103"/>
      <c r="Q88" s="106"/>
      <c r="R88" s="105"/>
      <c r="S88" s="103"/>
      <c r="T88" s="106"/>
      <c r="U88" s="123"/>
      <c r="V88" s="352">
        <v>4</v>
      </c>
      <c r="W88" s="222" t="s">
        <v>138</v>
      </c>
      <c r="X88" s="112" t="s">
        <v>43</v>
      </c>
      <c r="Y88" s="233" t="s">
        <v>204</v>
      </c>
      <c r="Z88" s="98" t="s">
        <v>201</v>
      </c>
      <c r="AA88" s="422" t="s">
        <v>164</v>
      </c>
      <c r="AB88" s="423" t="s">
        <v>339</v>
      </c>
      <c r="AC88" s="426"/>
      <c r="AD88" s="214"/>
    </row>
    <row r="89" spans="1:30" s="17" customFormat="1" ht="26.25" thickBot="1">
      <c r="A89" s="466" t="s">
        <v>164</v>
      </c>
      <c r="B89" s="476" t="s">
        <v>165</v>
      </c>
      <c r="C89" s="188" t="s">
        <v>14</v>
      </c>
      <c r="D89" s="311"/>
      <c r="E89" s="312"/>
      <c r="F89" s="310"/>
      <c r="G89" s="311"/>
      <c r="H89" s="366"/>
      <c r="I89" s="310"/>
      <c r="J89" s="311"/>
      <c r="K89" s="366">
        <v>2</v>
      </c>
      <c r="L89" s="310"/>
      <c r="M89" s="311"/>
      <c r="N89" s="366"/>
      <c r="O89" s="310"/>
      <c r="P89" s="311"/>
      <c r="Q89" s="366"/>
      <c r="R89" s="310"/>
      <c r="S89" s="311"/>
      <c r="T89" s="366"/>
      <c r="U89" s="200"/>
      <c r="V89" s="360">
        <v>2</v>
      </c>
      <c r="W89" s="229" t="s">
        <v>138</v>
      </c>
      <c r="X89" s="202" t="s">
        <v>43</v>
      </c>
      <c r="Y89" s="242" t="s">
        <v>204</v>
      </c>
      <c r="Z89" s="207" t="s">
        <v>201</v>
      </c>
      <c r="AA89" s="424" t="s">
        <v>166</v>
      </c>
      <c r="AB89" s="425" t="s">
        <v>340</v>
      </c>
      <c r="AC89" s="431"/>
      <c r="AD89" s="218"/>
    </row>
    <row r="90" s="17" customFormat="1" ht="12.75"/>
    <row r="91" spans="1:30" s="17" customFormat="1" ht="13.5" thickBot="1">
      <c r="A91" s="290"/>
      <c r="B91" s="291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3"/>
      <c r="X91" s="293"/>
      <c r="Y91" s="39"/>
      <c r="Z91" s="40"/>
      <c r="AA91" s="39"/>
      <c r="AB91" s="37"/>
      <c r="AC91" s="39"/>
      <c r="AD91" s="429"/>
    </row>
    <row r="92" spans="1:30" s="17" customFormat="1" ht="15">
      <c r="A92" s="535" t="s">
        <v>246</v>
      </c>
      <c r="B92" s="536"/>
      <c r="C92" s="246"/>
      <c r="D92" s="247"/>
      <c r="E92" s="294"/>
      <c r="F92" s="249"/>
      <c r="G92" s="247"/>
      <c r="H92" s="294"/>
      <c r="I92" s="249"/>
      <c r="J92" s="247"/>
      <c r="K92" s="294"/>
      <c r="L92" s="249"/>
      <c r="M92" s="247"/>
      <c r="N92" s="294"/>
      <c r="O92" s="249"/>
      <c r="P92" s="247"/>
      <c r="Q92" s="294"/>
      <c r="R92" s="249"/>
      <c r="S92" s="247"/>
      <c r="T92" s="294"/>
      <c r="U92" s="248"/>
      <c r="V92" s="246"/>
      <c r="W92" s="252"/>
      <c r="X92" s="252"/>
      <c r="Y92" s="313"/>
      <c r="Z92" s="296"/>
      <c r="AA92" s="295"/>
      <c r="AB92" s="297"/>
      <c r="AC92" s="295"/>
      <c r="AD92" s="430"/>
    </row>
    <row r="93" spans="1:30" s="17" customFormat="1" ht="12.75">
      <c r="A93" s="477" t="s">
        <v>236</v>
      </c>
      <c r="B93" s="469" t="s">
        <v>235</v>
      </c>
      <c r="C93" s="362" t="s">
        <v>22</v>
      </c>
      <c r="D93" s="491"/>
      <c r="E93" s="484">
        <v>2</v>
      </c>
      <c r="F93" s="138"/>
      <c r="G93" s="136"/>
      <c r="H93" s="484"/>
      <c r="I93" s="138"/>
      <c r="J93" s="136"/>
      <c r="K93" s="484"/>
      <c r="L93" s="138"/>
      <c r="M93" s="193"/>
      <c r="N93" s="289"/>
      <c r="O93" s="195"/>
      <c r="P93" s="193"/>
      <c r="Q93" s="289"/>
      <c r="R93" s="195"/>
      <c r="S93" s="193"/>
      <c r="T93" s="289"/>
      <c r="U93" s="194"/>
      <c r="V93" s="142">
        <v>2</v>
      </c>
      <c r="W93" s="306" t="s">
        <v>105</v>
      </c>
      <c r="X93" s="306" t="s">
        <v>90</v>
      </c>
      <c r="Y93" s="437"/>
      <c r="Z93" s="438"/>
      <c r="AA93" s="427"/>
      <c r="AB93" s="428"/>
      <c r="AC93" s="38"/>
      <c r="AD93" s="220"/>
    </row>
    <row r="94" spans="1:30" s="17" customFormat="1" ht="12.75">
      <c r="A94" s="361" t="s">
        <v>238</v>
      </c>
      <c r="B94" s="258" t="s">
        <v>237</v>
      </c>
      <c r="C94" s="191" t="s">
        <v>22</v>
      </c>
      <c r="D94" s="125"/>
      <c r="E94" s="161"/>
      <c r="F94" s="105"/>
      <c r="G94" s="103"/>
      <c r="H94" s="161">
        <v>2</v>
      </c>
      <c r="I94" s="105"/>
      <c r="J94" s="103"/>
      <c r="K94" s="161"/>
      <c r="L94" s="105"/>
      <c r="M94" s="103"/>
      <c r="N94" s="161"/>
      <c r="O94" s="105"/>
      <c r="P94" s="103"/>
      <c r="Q94" s="161"/>
      <c r="R94" s="105"/>
      <c r="S94" s="103"/>
      <c r="T94" s="161"/>
      <c r="U94" s="104"/>
      <c r="V94" s="151">
        <v>2</v>
      </c>
      <c r="W94" s="307" t="s">
        <v>105</v>
      </c>
      <c r="X94" s="307" t="s">
        <v>90</v>
      </c>
      <c r="Y94" s="439"/>
      <c r="Z94" s="440"/>
      <c r="AC94" s="27"/>
      <c r="AD94" s="212"/>
    </row>
    <row r="95" spans="1:30" s="17" customFormat="1" ht="12.75">
      <c r="A95" s="56" t="s">
        <v>240</v>
      </c>
      <c r="B95" s="258" t="s">
        <v>239</v>
      </c>
      <c r="C95" s="363" t="s">
        <v>14</v>
      </c>
      <c r="D95" s="492"/>
      <c r="E95" s="161">
        <v>2</v>
      </c>
      <c r="F95" s="105"/>
      <c r="G95" s="103"/>
      <c r="H95" s="161"/>
      <c r="I95" s="105"/>
      <c r="J95" s="103"/>
      <c r="K95" s="161"/>
      <c r="L95" s="105"/>
      <c r="M95" s="103"/>
      <c r="N95" s="161"/>
      <c r="O95" s="105"/>
      <c r="P95" s="103"/>
      <c r="Q95" s="161"/>
      <c r="R95" s="105"/>
      <c r="S95" s="103"/>
      <c r="T95" s="161"/>
      <c r="U95" s="104"/>
      <c r="V95" s="151">
        <v>2</v>
      </c>
      <c r="W95" s="307" t="s">
        <v>53</v>
      </c>
      <c r="X95" s="307" t="s">
        <v>55</v>
      </c>
      <c r="Y95" s="18"/>
      <c r="Z95" s="18"/>
      <c r="AA95" s="27"/>
      <c r="AB95" s="18"/>
      <c r="AC95" s="27"/>
      <c r="AD95" s="212"/>
    </row>
    <row r="96" spans="1:30" s="17" customFormat="1" ht="12.75">
      <c r="A96" s="361" t="s">
        <v>242</v>
      </c>
      <c r="B96" s="258" t="s">
        <v>241</v>
      </c>
      <c r="C96" s="364" t="s">
        <v>14</v>
      </c>
      <c r="D96" s="125"/>
      <c r="E96" s="161"/>
      <c r="F96" s="105"/>
      <c r="G96" s="103"/>
      <c r="H96" s="161">
        <v>2</v>
      </c>
      <c r="I96" s="105"/>
      <c r="J96" s="103"/>
      <c r="K96" s="161"/>
      <c r="L96" s="105"/>
      <c r="M96" s="103"/>
      <c r="N96" s="161"/>
      <c r="O96" s="105"/>
      <c r="P96" s="103"/>
      <c r="Q96" s="161"/>
      <c r="R96" s="105"/>
      <c r="S96" s="103"/>
      <c r="T96" s="161"/>
      <c r="U96" s="104"/>
      <c r="V96" s="151">
        <v>2</v>
      </c>
      <c r="W96" s="307" t="s">
        <v>53</v>
      </c>
      <c r="X96" s="307" t="s">
        <v>55</v>
      </c>
      <c r="Y96" s="18"/>
      <c r="Z96" s="18"/>
      <c r="AA96" s="27"/>
      <c r="AB96" s="18"/>
      <c r="AC96" s="27"/>
      <c r="AD96" s="212"/>
    </row>
    <row r="97" spans="1:30" s="17" customFormat="1" ht="13.5" thickBot="1">
      <c r="A97" s="478" t="s">
        <v>243</v>
      </c>
      <c r="B97" s="479" t="s">
        <v>322</v>
      </c>
      <c r="C97" s="332" t="s">
        <v>13</v>
      </c>
      <c r="D97" s="493"/>
      <c r="E97" s="302"/>
      <c r="F97" s="310"/>
      <c r="G97" s="311"/>
      <c r="H97" s="302"/>
      <c r="I97" s="310"/>
      <c r="J97" s="311">
        <v>2</v>
      </c>
      <c r="K97" s="302"/>
      <c r="L97" s="310"/>
      <c r="M97" s="311"/>
      <c r="N97" s="302"/>
      <c r="O97" s="310"/>
      <c r="P97" s="311"/>
      <c r="Q97" s="302"/>
      <c r="R97" s="310"/>
      <c r="S97" s="311"/>
      <c r="T97" s="302"/>
      <c r="U97" s="312"/>
      <c r="V97" s="309">
        <v>2</v>
      </c>
      <c r="W97" s="308" t="s">
        <v>81</v>
      </c>
      <c r="X97" s="308" t="s">
        <v>43</v>
      </c>
      <c r="Y97" s="314" t="s">
        <v>79</v>
      </c>
      <c r="Z97" s="303" t="s">
        <v>244</v>
      </c>
      <c r="AA97" s="304"/>
      <c r="AB97" s="304"/>
      <c r="AC97" s="305"/>
      <c r="AD97" s="286"/>
    </row>
    <row r="98" spans="1:30" s="17" customFormat="1" ht="12.75">
      <c r="A98" s="298"/>
      <c r="B98" s="299"/>
      <c r="C98" s="152"/>
      <c r="D98" s="153"/>
      <c r="E98" s="154"/>
      <c r="F98" s="155"/>
      <c r="G98" s="153"/>
      <c r="H98" s="156"/>
      <c r="I98" s="155"/>
      <c r="J98" s="153"/>
      <c r="K98" s="156"/>
      <c r="L98" s="155"/>
      <c r="M98" s="153"/>
      <c r="N98" s="156"/>
      <c r="O98" s="155"/>
      <c r="P98" s="153"/>
      <c r="Q98" s="156"/>
      <c r="R98" s="155"/>
      <c r="S98" s="153"/>
      <c r="T98" s="156"/>
      <c r="U98" s="155"/>
      <c r="V98" s="152"/>
      <c r="W98" s="148"/>
      <c r="X98" s="120"/>
      <c r="Y98" s="157"/>
      <c r="Z98" s="158"/>
      <c r="AA98" s="159"/>
      <c r="AB98" s="160"/>
      <c r="AC98" s="159"/>
      <c r="AD98" s="221"/>
    </row>
    <row r="99" spans="1:30" s="17" customFormat="1" ht="12.75">
      <c r="A99" s="145"/>
      <c r="B99" s="150"/>
      <c r="C99" s="146"/>
      <c r="D99" s="121"/>
      <c r="E99" s="122"/>
      <c r="F99" s="123"/>
      <c r="G99" s="121"/>
      <c r="H99" s="124"/>
      <c r="I99" s="123"/>
      <c r="J99" s="121"/>
      <c r="K99" s="124"/>
      <c r="L99" s="123"/>
      <c r="M99" s="121"/>
      <c r="N99" s="124"/>
      <c r="O99" s="123"/>
      <c r="P99" s="121"/>
      <c r="Q99" s="124"/>
      <c r="R99" s="123"/>
      <c r="S99" s="121"/>
      <c r="T99" s="124"/>
      <c r="U99" s="123"/>
      <c r="V99" s="146"/>
      <c r="W99" s="230"/>
      <c r="X99" s="149"/>
      <c r="Y99" s="35"/>
      <c r="Z99" s="36"/>
      <c r="AA99" s="36"/>
      <c r="AB99" s="22"/>
      <c r="AC99" s="36"/>
      <c r="AD99" s="217"/>
    </row>
    <row r="100" spans="1:30" s="17" customFormat="1" ht="12.75">
      <c r="A100" s="42" t="s">
        <v>323</v>
      </c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"/>
      <c r="Z100" s="1"/>
      <c r="AA100" s="1"/>
      <c r="AB100" s="2"/>
      <c r="AC100" s="1"/>
      <c r="AD100" s="2"/>
    </row>
    <row r="101" spans="1:30" s="59" customFormat="1" ht="12.75">
      <c r="A101" s="498" t="s">
        <v>330</v>
      </c>
      <c r="B101" s="62"/>
      <c r="C101" s="499"/>
      <c r="D101" s="499"/>
      <c r="E101" s="499"/>
      <c r="F101" s="499"/>
      <c r="G101" s="499"/>
      <c r="H101" s="499"/>
      <c r="I101" s="499"/>
      <c r="J101" s="499"/>
      <c r="K101" s="499"/>
      <c r="L101" s="499"/>
      <c r="M101" s="499"/>
      <c r="N101" s="499"/>
      <c r="O101" s="499"/>
      <c r="P101" s="499"/>
      <c r="Q101" s="499"/>
      <c r="R101" s="499"/>
      <c r="S101" s="499"/>
      <c r="T101" s="499"/>
      <c r="U101" s="499"/>
      <c r="V101" s="499"/>
      <c r="W101" s="499"/>
      <c r="X101" s="499"/>
      <c r="Y101" s="60"/>
      <c r="Z101" s="60"/>
      <c r="AA101" s="60"/>
      <c r="AB101" s="62"/>
      <c r="AC101" s="60"/>
      <c r="AD101" s="62"/>
    </row>
    <row r="102" spans="1:30" s="59" customFormat="1" ht="15">
      <c r="A102" s="529" t="s">
        <v>332</v>
      </c>
      <c r="B102" s="530"/>
      <c r="C102" s="530"/>
      <c r="D102" s="530"/>
      <c r="E102" s="530"/>
      <c r="F102" s="530"/>
      <c r="G102" s="530"/>
      <c r="H102" s="530"/>
      <c r="I102" s="530"/>
      <c r="J102" s="530"/>
      <c r="K102" s="530"/>
      <c r="L102" s="530"/>
      <c r="M102" s="530"/>
      <c r="N102" s="530"/>
      <c r="O102" s="530"/>
      <c r="P102" s="530"/>
      <c r="Q102" s="530"/>
      <c r="R102" s="530"/>
      <c r="S102" s="530"/>
      <c r="T102" s="530"/>
      <c r="U102" s="530"/>
      <c r="V102" s="530"/>
      <c r="W102" s="530"/>
      <c r="X102" s="530"/>
      <c r="Y102" s="530"/>
      <c r="Z102" s="530"/>
      <c r="AA102" s="530"/>
      <c r="AB102" s="530"/>
      <c r="AC102" s="530"/>
      <c r="AD102" s="530"/>
    </row>
    <row r="103" spans="1:30" s="17" customFormat="1" ht="12.75">
      <c r="A103" s="500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1"/>
      <c r="Z103" s="1"/>
      <c r="AA103" s="1"/>
      <c r="AB103" s="2"/>
      <c r="AC103" s="1"/>
      <c r="AD103" s="2"/>
    </row>
    <row r="104" spans="1:30" s="17" customFormat="1" ht="12.75">
      <c r="A104" s="42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1"/>
      <c r="Z104" s="1"/>
      <c r="AA104" s="1"/>
      <c r="AB104" s="2"/>
      <c r="AC104" s="1"/>
      <c r="AD104" s="2"/>
    </row>
    <row r="105" spans="2:30" s="17" customFormat="1" ht="12.75">
      <c r="B105" s="503" t="s">
        <v>259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1"/>
      <c r="Z105" s="1"/>
      <c r="AA105" s="1"/>
      <c r="AB105" s="2"/>
      <c r="AC105" s="1"/>
      <c r="AD105" s="2"/>
    </row>
    <row r="106" spans="2:30" s="17" customFormat="1" ht="12.75">
      <c r="B106" s="504" t="s">
        <v>343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1"/>
      <c r="Z106" s="1"/>
      <c r="AA106" s="1"/>
      <c r="AB106" s="2"/>
      <c r="AC106" s="1"/>
      <c r="AD106" s="2"/>
    </row>
    <row r="107" spans="2:30" s="17" customFormat="1" ht="12.75">
      <c r="B107" s="504" t="s">
        <v>344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1"/>
      <c r="Z107" s="1"/>
      <c r="AA107" s="1"/>
      <c r="AB107" s="2"/>
      <c r="AC107" s="1"/>
      <c r="AD107" s="2"/>
    </row>
    <row r="108" spans="2:30" s="17" customFormat="1" ht="12.75">
      <c r="B108" s="504" t="s">
        <v>345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1"/>
      <c r="Z108" s="1"/>
      <c r="AA108" s="1"/>
      <c r="AB108" s="2"/>
      <c r="AC108" s="1"/>
      <c r="AD108" s="2"/>
    </row>
    <row r="109" spans="2:30" s="17" customFormat="1" ht="12.75">
      <c r="B109" s="505" t="s">
        <v>346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1"/>
      <c r="Z109" s="1"/>
      <c r="AA109" s="1"/>
      <c r="AB109" s="2"/>
      <c r="AC109" s="1"/>
      <c r="AD109" s="2"/>
    </row>
    <row r="110" spans="2:30" s="17" customFormat="1" ht="12.75">
      <c r="B110" s="505" t="s">
        <v>347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1"/>
      <c r="Z110" s="1"/>
      <c r="AA110" s="1"/>
      <c r="AB110" s="2"/>
      <c r="AC110" s="1"/>
      <c r="AD110" s="2"/>
    </row>
    <row r="111" spans="1:30" s="17" customFormat="1" ht="12.75">
      <c r="A111" s="59"/>
      <c r="B111" s="506" t="s">
        <v>348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1"/>
      <c r="Z111" s="1"/>
      <c r="AA111" s="1"/>
      <c r="AB111" s="2"/>
      <c r="AC111" s="1"/>
      <c r="AD111" s="2"/>
    </row>
    <row r="112" spans="1:30" s="17" customFormat="1" ht="12.75">
      <c r="A112" s="59"/>
      <c r="B112" s="507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1"/>
      <c r="Z112" s="1"/>
      <c r="AA112" s="1"/>
      <c r="AB112" s="2"/>
      <c r="AC112" s="1"/>
      <c r="AD112" s="2"/>
    </row>
    <row r="113" spans="1:30" s="17" customFormat="1" ht="12.75">
      <c r="A113" s="59"/>
      <c r="B113" s="507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1"/>
      <c r="Z113" s="1"/>
      <c r="AA113" s="1"/>
      <c r="AB113" s="2"/>
      <c r="AC113" s="1"/>
      <c r="AD113" s="2"/>
    </row>
    <row r="114" spans="1:30" s="17" customFormat="1" ht="12.75">
      <c r="A114" s="59"/>
      <c r="B114" s="505" t="s">
        <v>167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1"/>
      <c r="Z114" s="1"/>
      <c r="AA114" s="1"/>
      <c r="AB114" s="2"/>
      <c r="AC114" s="1"/>
      <c r="AD114" s="2"/>
    </row>
    <row r="115" spans="1:30" s="17" customFormat="1" ht="12.75">
      <c r="A115" s="59"/>
      <c r="B115" s="505" t="s">
        <v>168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1"/>
      <c r="Z115" s="1"/>
      <c r="AA115" s="1"/>
      <c r="AB115" s="2"/>
      <c r="AC115" s="1"/>
      <c r="AD115" s="2"/>
    </row>
    <row r="116" spans="1:30" s="17" customFormat="1" ht="12.75">
      <c r="A116" s="59"/>
      <c r="B116" s="508" t="s">
        <v>169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1"/>
      <c r="Z116" s="1"/>
      <c r="AA116" s="1"/>
      <c r="AB116" s="2"/>
      <c r="AC116" s="1"/>
      <c r="AD116" s="2"/>
    </row>
    <row r="117" spans="1:30" s="17" customFormat="1" ht="12.75">
      <c r="A117" s="60"/>
      <c r="B117" s="6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1"/>
      <c r="Z117" s="1"/>
      <c r="AA117" s="1"/>
      <c r="AB117" s="2"/>
      <c r="AC117" s="1"/>
      <c r="AD117" s="2"/>
    </row>
    <row r="118" spans="2:30" s="17" customFormat="1" ht="12.75">
      <c r="B118" s="6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1"/>
      <c r="Z118" s="1"/>
      <c r="AA118" s="1"/>
      <c r="AB118" s="2"/>
      <c r="AC118" s="1"/>
      <c r="AD118" s="2"/>
    </row>
    <row r="119" spans="2:30" s="17" customFormat="1" ht="12.75">
      <c r="B119" s="6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1"/>
      <c r="Z119" s="1"/>
      <c r="AA119" s="1"/>
      <c r="AB119" s="2"/>
      <c r="AC119" s="1"/>
      <c r="AD119" s="2"/>
    </row>
    <row r="120" spans="1:30" s="17" customFormat="1" ht="12.75">
      <c r="A120" s="61"/>
      <c r="B120" s="6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1"/>
      <c r="Z120" s="1"/>
      <c r="AA120" s="1"/>
      <c r="AB120" s="2"/>
      <c r="AC120" s="1"/>
      <c r="AD120" s="2"/>
    </row>
    <row r="121" spans="1:30" s="17" customFormat="1" ht="12.75">
      <c r="A121" s="61"/>
      <c r="B121" s="6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1"/>
      <c r="Z121" s="1"/>
      <c r="AA121" s="1"/>
      <c r="AB121" s="2"/>
      <c r="AC121" s="1"/>
      <c r="AD121" s="2"/>
    </row>
    <row r="122" spans="1:30" s="17" customFormat="1" ht="12.75">
      <c r="A122" s="61"/>
      <c r="B122" s="6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1"/>
      <c r="Z122" s="1"/>
      <c r="AA122" s="1"/>
      <c r="AB122" s="2"/>
      <c r="AC122" s="1"/>
      <c r="AD122" s="2"/>
    </row>
    <row r="123" spans="2:30" s="17" customFormat="1" ht="12.75">
      <c r="B123" s="6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1"/>
      <c r="Z123" s="1"/>
      <c r="AA123" s="1"/>
      <c r="AB123" s="2"/>
      <c r="AC123" s="1"/>
      <c r="AD123" s="2"/>
    </row>
    <row r="124" spans="1:30" s="17" customFormat="1" ht="12.75">
      <c r="A124" s="60"/>
      <c r="B124" s="6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1"/>
      <c r="Z124" s="1"/>
      <c r="AA124" s="1"/>
      <c r="AB124" s="2"/>
      <c r="AC124" s="1"/>
      <c r="AD124" s="2"/>
    </row>
    <row r="125" spans="1:30" s="17" customFormat="1" ht="12.75">
      <c r="A125" s="60"/>
      <c r="B125" s="6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1"/>
      <c r="Z125" s="1"/>
      <c r="AA125" s="1"/>
      <c r="AB125" s="2"/>
      <c r="AC125" s="1"/>
      <c r="AD125" s="2"/>
    </row>
    <row r="126" spans="1:30" s="17" customFormat="1" ht="12.75">
      <c r="A126" s="60"/>
      <c r="B126" s="6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1"/>
      <c r="Z126" s="1"/>
      <c r="AA126" s="1"/>
      <c r="AB126" s="2"/>
      <c r="AC126" s="1"/>
      <c r="AD126" s="2"/>
    </row>
    <row r="127" spans="1:30" s="17" customFormat="1" ht="12.75">
      <c r="A127" s="1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1"/>
      <c r="Z127" s="1"/>
      <c r="AA127" s="1"/>
      <c r="AB127" s="2"/>
      <c r="AC127" s="1"/>
      <c r="AD127" s="2"/>
    </row>
    <row r="128" spans="1:30" s="17" customFormat="1" ht="12.75">
      <c r="A128" s="1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1"/>
      <c r="Z128" s="1"/>
      <c r="AA128" s="1"/>
      <c r="AB128" s="2"/>
      <c r="AC128" s="1"/>
      <c r="AD128" s="2"/>
    </row>
    <row r="129" spans="1:30" s="17" customFormat="1" ht="12.75">
      <c r="A129" s="1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1"/>
      <c r="Z129" s="1"/>
      <c r="AA129" s="1"/>
      <c r="AB129" s="2"/>
      <c r="AC129" s="1"/>
      <c r="AD129" s="2"/>
    </row>
    <row r="130" spans="1:30" s="17" customFormat="1" ht="12.75">
      <c r="A130" s="1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1"/>
      <c r="Z130" s="1"/>
      <c r="AA130" s="1"/>
      <c r="AB130" s="2"/>
      <c r="AC130" s="1"/>
      <c r="AD130" s="2"/>
    </row>
    <row r="131" spans="1:30" s="17" customFormat="1" ht="12.75">
      <c r="A131" s="1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1"/>
      <c r="Z131" s="1"/>
      <c r="AA131" s="1"/>
      <c r="AB131" s="2"/>
      <c r="AC131" s="1"/>
      <c r="AD131" s="2"/>
    </row>
    <row r="132" spans="1:30" s="17" customFormat="1" ht="12.75">
      <c r="A132" s="1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1"/>
      <c r="Z132" s="1"/>
      <c r="AA132" s="1"/>
      <c r="AB132" s="2"/>
      <c r="AC132" s="1"/>
      <c r="AD132" s="2"/>
    </row>
    <row r="133" spans="1:30" s="17" customFormat="1" ht="12.75">
      <c r="A133" s="1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1"/>
      <c r="Z133" s="1"/>
      <c r="AA133" s="1"/>
      <c r="AB133" s="2"/>
      <c r="AC133" s="1"/>
      <c r="AD133" s="2"/>
    </row>
    <row r="134" spans="1:30" s="17" customFormat="1" ht="12.75">
      <c r="A134" s="1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1"/>
      <c r="Z134" s="1"/>
      <c r="AA134" s="1"/>
      <c r="AB134" s="2"/>
      <c r="AC134" s="1"/>
      <c r="AD134" s="2"/>
    </row>
    <row r="135" spans="1:30" s="17" customFormat="1" ht="12.75">
      <c r="A135" s="1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1"/>
      <c r="Z135" s="1"/>
      <c r="AA135" s="1"/>
      <c r="AB135" s="2"/>
      <c r="AC135" s="1"/>
      <c r="AD135" s="2"/>
    </row>
    <row r="136" spans="1:30" s="17" customFormat="1" ht="12.75">
      <c r="A136" s="1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1"/>
      <c r="Z136" s="1"/>
      <c r="AA136" s="1"/>
      <c r="AB136" s="2"/>
      <c r="AC136" s="1"/>
      <c r="AD136" s="2"/>
    </row>
    <row r="137" spans="1:30" s="17" customFormat="1" ht="12.75">
      <c r="A137" s="1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1"/>
      <c r="Z137" s="1"/>
      <c r="AA137" s="1"/>
      <c r="AB137" s="2"/>
      <c r="AC137" s="1"/>
      <c r="AD137" s="2"/>
    </row>
    <row r="138" spans="1:30" s="17" customFormat="1" ht="12.75">
      <c r="A138" s="1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1"/>
      <c r="Z138" s="1"/>
      <c r="AA138" s="1"/>
      <c r="AB138" s="2"/>
      <c r="AC138" s="1"/>
      <c r="AD138" s="2"/>
    </row>
    <row r="139" spans="1:30" s="17" customFormat="1" ht="12.75">
      <c r="A139" s="1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1"/>
      <c r="Z139" s="1"/>
      <c r="AA139" s="1"/>
      <c r="AB139" s="2"/>
      <c r="AC139" s="1"/>
      <c r="AD139" s="2"/>
    </row>
    <row r="140" spans="1:30" s="17" customFormat="1" ht="12.75">
      <c r="A140" s="1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1"/>
      <c r="Z140" s="1"/>
      <c r="AA140" s="1"/>
      <c r="AB140" s="2"/>
      <c r="AC140" s="1"/>
      <c r="AD140" s="2"/>
    </row>
    <row r="141" spans="1:30" s="17" customFormat="1" ht="12.75">
      <c r="A141" s="1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1"/>
      <c r="Z141" s="1"/>
      <c r="AA141" s="1"/>
      <c r="AB141" s="2"/>
      <c r="AC141" s="1"/>
      <c r="AD141" s="2"/>
    </row>
    <row r="142" spans="1:30" s="17" customFormat="1" ht="12.75">
      <c r="A142" s="1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1"/>
      <c r="Z142" s="1"/>
      <c r="AA142" s="1"/>
      <c r="AB142" s="2"/>
      <c r="AC142" s="1"/>
      <c r="AD142" s="2"/>
    </row>
    <row r="143" spans="1:30" s="17" customFormat="1" ht="12.75">
      <c r="A143" s="1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1"/>
      <c r="Z143" s="1"/>
      <c r="AA143" s="1"/>
      <c r="AB143" s="2"/>
      <c r="AC143" s="1"/>
      <c r="AD143" s="2"/>
    </row>
    <row r="144" spans="1:30" s="17" customFormat="1" ht="12.75">
      <c r="A144" s="1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1"/>
      <c r="Z144" s="1"/>
      <c r="AA144" s="1"/>
      <c r="AB144" s="2"/>
      <c r="AC144" s="1"/>
      <c r="AD144" s="2"/>
    </row>
    <row r="145" spans="1:30" s="17" customFormat="1" ht="12.75">
      <c r="A145" s="1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1"/>
      <c r="Z145" s="1"/>
      <c r="AA145" s="1"/>
      <c r="AB145" s="2"/>
      <c r="AC145" s="1"/>
      <c r="AD145" s="2"/>
    </row>
    <row r="146" spans="1:30" s="17" customFormat="1" ht="12.75">
      <c r="A146" s="1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1"/>
      <c r="Z146" s="1"/>
      <c r="AA146" s="1"/>
      <c r="AB146" s="2"/>
      <c r="AC146" s="1"/>
      <c r="AD146" s="2"/>
    </row>
    <row r="147" spans="1:30" s="17" customFormat="1" ht="12.75">
      <c r="A147" s="1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1"/>
      <c r="Z147" s="1"/>
      <c r="AA147" s="1"/>
      <c r="AB147" s="2"/>
      <c r="AC147" s="1"/>
      <c r="AD147" s="2"/>
    </row>
    <row r="148" spans="1:30" s="17" customFormat="1" ht="12.75">
      <c r="A148" s="1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1"/>
      <c r="Z148" s="1"/>
      <c r="AA148" s="1"/>
      <c r="AB148" s="2"/>
      <c r="AC148" s="1"/>
      <c r="AD148" s="2"/>
    </row>
    <row r="149" spans="1:30" s="17" customFormat="1" ht="12.75">
      <c r="A149" s="1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1"/>
      <c r="Z149" s="1"/>
      <c r="AA149" s="1"/>
      <c r="AB149" s="2"/>
      <c r="AC149" s="1"/>
      <c r="AD149" s="2"/>
    </row>
    <row r="150" spans="1:30" s="17" customFormat="1" ht="12.75">
      <c r="A150" s="1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1"/>
      <c r="Z150" s="1"/>
      <c r="AA150" s="1"/>
      <c r="AB150" s="2"/>
      <c r="AC150" s="1"/>
      <c r="AD150" s="2"/>
    </row>
    <row r="151" spans="1:30" s="17" customFormat="1" ht="12.75">
      <c r="A151" s="1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1"/>
      <c r="Z151" s="1"/>
      <c r="AA151" s="1"/>
      <c r="AB151" s="2"/>
      <c r="AC151" s="1"/>
      <c r="AD151" s="2"/>
    </row>
    <row r="152" spans="1:30" s="17" customFormat="1" ht="12.75">
      <c r="A152" s="1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1"/>
      <c r="Z152" s="1"/>
      <c r="AA152" s="1"/>
      <c r="AB152" s="2"/>
      <c r="AC152" s="1"/>
      <c r="AD152" s="2"/>
    </row>
    <row r="153" spans="1:30" s="17" customFormat="1" ht="12.75">
      <c r="A153" s="1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1"/>
      <c r="Z153" s="1"/>
      <c r="AA153" s="1"/>
      <c r="AB153" s="2"/>
      <c r="AC153" s="1"/>
      <c r="AD153" s="2"/>
    </row>
    <row r="154" spans="1:30" s="17" customFormat="1" ht="12.75">
      <c r="A154" s="1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1"/>
      <c r="Z154" s="1"/>
      <c r="AA154" s="1"/>
      <c r="AB154" s="2"/>
      <c r="AC154" s="1"/>
      <c r="AD154" s="2"/>
    </row>
    <row r="155" spans="1:30" s="17" customFormat="1" ht="12.75">
      <c r="A155" s="1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1"/>
      <c r="Z155" s="1"/>
      <c r="AA155" s="1"/>
      <c r="AB155" s="2"/>
      <c r="AC155" s="1"/>
      <c r="AD155" s="2"/>
    </row>
    <row r="156" spans="1:30" s="17" customFormat="1" ht="12.75">
      <c r="A156" s="1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1"/>
      <c r="Z156" s="1"/>
      <c r="AA156" s="1"/>
      <c r="AB156" s="2"/>
      <c r="AC156" s="1"/>
      <c r="AD156" s="2"/>
    </row>
    <row r="157" spans="1:30" s="17" customFormat="1" ht="12.75">
      <c r="A157" s="1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1"/>
      <c r="Z157" s="1"/>
      <c r="AA157" s="1"/>
      <c r="AB157" s="2"/>
      <c r="AC157" s="1"/>
      <c r="AD157" s="2"/>
    </row>
    <row r="158" spans="1:30" s="17" customFormat="1" ht="12.75">
      <c r="A158" s="1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1"/>
      <c r="Z158" s="1"/>
      <c r="AA158" s="1"/>
      <c r="AB158" s="2"/>
      <c r="AC158" s="1"/>
      <c r="AD158" s="2"/>
    </row>
    <row r="159" spans="1:30" s="17" customFormat="1" ht="12.75">
      <c r="A159" s="1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1"/>
      <c r="Z159" s="1"/>
      <c r="AA159" s="1"/>
      <c r="AB159" s="2"/>
      <c r="AC159" s="1"/>
      <c r="AD159" s="2"/>
    </row>
    <row r="160" spans="1:30" s="17" customFormat="1" ht="12.75">
      <c r="A160" s="1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1"/>
      <c r="Z160" s="1"/>
      <c r="AA160" s="1"/>
      <c r="AB160" s="2"/>
      <c r="AC160" s="1"/>
      <c r="AD160" s="2"/>
    </row>
    <row r="161" spans="1:30" s="43" customFormat="1" ht="12.75">
      <c r="A161" s="1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1"/>
      <c r="Z161" s="1"/>
      <c r="AA161" s="1"/>
      <c r="AB161" s="2"/>
      <c r="AC161" s="1"/>
      <c r="AD161" s="2"/>
    </row>
    <row r="162" spans="1:30" s="43" customFormat="1" ht="12.75">
      <c r="A162" s="1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1"/>
      <c r="Z162" s="1"/>
      <c r="AA162" s="1"/>
      <c r="AB162" s="2"/>
      <c r="AC162" s="1"/>
      <c r="AD162" s="2"/>
    </row>
    <row r="163" spans="1:30" s="43" customFormat="1" ht="12.75">
      <c r="A163" s="1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1"/>
      <c r="Z163" s="1"/>
      <c r="AA163" s="1"/>
      <c r="AB163" s="2"/>
      <c r="AC163" s="1"/>
      <c r="AD163" s="2"/>
    </row>
    <row r="164" spans="1:30" s="43" customFormat="1" ht="12.75">
      <c r="A164" s="1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1"/>
      <c r="Z164" s="1"/>
      <c r="AA164" s="1"/>
      <c r="AB164" s="2"/>
      <c r="AC164" s="1"/>
      <c r="AD164" s="2"/>
    </row>
    <row r="165" spans="1:30" s="17" customFormat="1" ht="12.75">
      <c r="A165" s="1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1"/>
      <c r="Z165" s="1"/>
      <c r="AA165" s="1"/>
      <c r="AB165" s="2"/>
      <c r="AC165" s="1"/>
      <c r="AD165" s="2"/>
    </row>
    <row r="166" spans="1:30" s="17" customFormat="1" ht="12.75">
      <c r="A166" s="1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1"/>
      <c r="Z166" s="1"/>
      <c r="AA166" s="1"/>
      <c r="AB166" s="2"/>
      <c r="AC166" s="1"/>
      <c r="AD166" s="2"/>
    </row>
    <row r="167" spans="1:30" s="17" customFormat="1" ht="12.75">
      <c r="A167" s="1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1"/>
      <c r="Z167" s="1"/>
      <c r="AA167" s="1"/>
      <c r="AB167" s="2"/>
      <c r="AC167" s="1"/>
      <c r="AD167" s="2"/>
    </row>
    <row r="168" spans="1:30" s="17" customFormat="1" ht="12.75">
      <c r="A168" s="1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1"/>
      <c r="Z168" s="1"/>
      <c r="AA168" s="1"/>
      <c r="AB168" s="2"/>
      <c r="AC168" s="1"/>
      <c r="AD168" s="2"/>
    </row>
    <row r="169" spans="1:30" s="17" customFormat="1" ht="12.75">
      <c r="A169" s="1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1"/>
      <c r="Z169" s="1"/>
      <c r="AA169" s="1"/>
      <c r="AB169" s="2"/>
      <c r="AC169" s="1"/>
      <c r="AD169" s="2"/>
    </row>
    <row r="170" spans="1:30" s="17" customFormat="1" ht="12.75">
      <c r="A170" s="1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1"/>
      <c r="Z170" s="1"/>
      <c r="AA170" s="1"/>
      <c r="AB170" s="2"/>
      <c r="AC170" s="1"/>
      <c r="AD170" s="2"/>
    </row>
    <row r="171" spans="1:30" s="43" customFormat="1" ht="12.75">
      <c r="A171" s="1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1"/>
      <c r="Z171" s="1"/>
      <c r="AA171" s="1"/>
      <c r="AB171" s="2"/>
      <c r="AC171" s="1"/>
      <c r="AD171" s="2"/>
    </row>
    <row r="172" spans="1:30" s="43" customFormat="1" ht="12.75">
      <c r="A172" s="1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1"/>
      <c r="Z172" s="1"/>
      <c r="AA172" s="1"/>
      <c r="AB172" s="2"/>
      <c r="AC172" s="1"/>
      <c r="AD172" s="2"/>
    </row>
    <row r="173" spans="1:30" s="43" customFormat="1" ht="12.75">
      <c r="A173" s="1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1"/>
      <c r="Z173" s="1"/>
      <c r="AA173" s="1"/>
      <c r="AB173" s="2"/>
      <c r="AC173" s="1"/>
      <c r="AD173" s="2"/>
    </row>
    <row r="174" spans="1:30" s="43" customFormat="1" ht="12.75">
      <c r="A174" s="1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1"/>
      <c r="Z174" s="1"/>
      <c r="AA174" s="1"/>
      <c r="AB174" s="2"/>
      <c r="AC174" s="1"/>
      <c r="AD174" s="2"/>
    </row>
    <row r="175" spans="1:30" s="43" customFormat="1" ht="12.75">
      <c r="A175" s="1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1"/>
      <c r="Z175" s="1"/>
      <c r="AA175" s="1"/>
      <c r="AB175" s="2"/>
      <c r="AC175" s="1"/>
      <c r="AD175" s="2"/>
    </row>
    <row r="176" spans="1:30" s="44" customFormat="1" ht="12.75">
      <c r="A176" s="1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1"/>
      <c r="Z176" s="1"/>
      <c r="AA176" s="1"/>
      <c r="AB176" s="2"/>
      <c r="AC176" s="1"/>
      <c r="AD176" s="2"/>
    </row>
    <row r="177" spans="1:30" s="45" customFormat="1" ht="12.75">
      <c r="A177" s="1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1"/>
      <c r="Z177" s="1"/>
      <c r="AA177" s="1"/>
      <c r="AB177" s="2"/>
      <c r="AC177" s="1"/>
      <c r="AD177" s="2"/>
    </row>
    <row r="178" spans="1:30" s="17" customFormat="1" ht="12.75">
      <c r="A178" s="1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1"/>
      <c r="Z178" s="1"/>
      <c r="AA178" s="1"/>
      <c r="AB178" s="2"/>
      <c r="AC178" s="1"/>
      <c r="AD178" s="2"/>
    </row>
    <row r="179" spans="1:30" s="17" customFormat="1" ht="12.75">
      <c r="A179" s="1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1"/>
      <c r="Z179" s="1"/>
      <c r="AA179" s="1"/>
      <c r="AB179" s="2"/>
      <c r="AC179" s="1"/>
      <c r="AD179" s="2"/>
    </row>
    <row r="180" spans="1:30" s="17" customFormat="1" ht="12.75">
      <c r="A180" s="1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1"/>
      <c r="Z180" s="1"/>
      <c r="AA180" s="1"/>
      <c r="AB180" s="2"/>
      <c r="AC180" s="1"/>
      <c r="AD180" s="2"/>
    </row>
    <row r="181" spans="1:30" s="43" customFormat="1" ht="12.75">
      <c r="A181" s="1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1"/>
      <c r="Z181" s="1"/>
      <c r="AA181" s="1"/>
      <c r="AB181" s="2"/>
      <c r="AC181" s="1"/>
      <c r="AD181" s="2"/>
    </row>
    <row r="182" spans="1:30" s="17" customFormat="1" ht="12.75">
      <c r="A182" s="1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1"/>
      <c r="Z182" s="1"/>
      <c r="AA182" s="1"/>
      <c r="AB182" s="2"/>
      <c r="AC182" s="1"/>
      <c r="AD182" s="2"/>
    </row>
    <row r="183" spans="1:30" s="17" customFormat="1" ht="12.75">
      <c r="A183" s="1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1"/>
      <c r="Z183" s="1"/>
      <c r="AA183" s="1"/>
      <c r="AB183" s="2"/>
      <c r="AC183" s="1"/>
      <c r="AD183" s="2"/>
    </row>
    <row r="184" spans="1:30" s="17" customFormat="1" ht="12.75">
      <c r="A184" s="1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1"/>
      <c r="Z184" s="1"/>
      <c r="AA184" s="1"/>
      <c r="AB184" s="2"/>
      <c r="AC184" s="1"/>
      <c r="AD184" s="2"/>
    </row>
    <row r="185" spans="1:30" s="17" customFormat="1" ht="12.75">
      <c r="A185" s="1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1"/>
      <c r="Z185" s="1"/>
      <c r="AA185" s="1"/>
      <c r="AB185" s="2"/>
      <c r="AC185" s="1"/>
      <c r="AD185" s="2"/>
    </row>
    <row r="186" spans="1:30" s="17" customFormat="1" ht="12.75">
      <c r="A186" s="1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1"/>
      <c r="Z186" s="1"/>
      <c r="AA186" s="1"/>
      <c r="AB186" s="2"/>
      <c r="AC186" s="1"/>
      <c r="AD186" s="2"/>
    </row>
    <row r="187" spans="1:30" s="17" customFormat="1" ht="12.75">
      <c r="A187" s="1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1"/>
      <c r="Z187" s="1"/>
      <c r="AA187" s="1"/>
      <c r="AB187" s="2"/>
      <c r="AC187" s="1"/>
      <c r="AD187" s="2"/>
    </row>
    <row r="188" spans="1:30" s="17" customFormat="1" ht="12.75">
      <c r="A188" s="1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1"/>
      <c r="Z188" s="1"/>
      <c r="AA188" s="1"/>
      <c r="AB188" s="2"/>
      <c r="AC188" s="1"/>
      <c r="AD188" s="2"/>
    </row>
    <row r="189" spans="1:30" s="17" customFormat="1" ht="12.75">
      <c r="A189" s="1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1"/>
      <c r="Z189" s="1"/>
      <c r="AA189" s="1"/>
      <c r="AB189" s="2"/>
      <c r="AC189" s="1"/>
      <c r="AD189" s="2"/>
    </row>
    <row r="190" spans="1:30" s="43" customFormat="1" ht="12.75">
      <c r="A190" s="1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1"/>
      <c r="Z190" s="1"/>
      <c r="AA190" s="1"/>
      <c r="AB190" s="2"/>
      <c r="AC190" s="1"/>
      <c r="AD190" s="2"/>
    </row>
    <row r="191" spans="1:30" s="43" customFormat="1" ht="12.75">
      <c r="A191" s="1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1"/>
      <c r="Z191" s="1"/>
      <c r="AA191" s="1"/>
      <c r="AB191" s="2"/>
      <c r="AC191" s="1"/>
      <c r="AD191" s="2"/>
    </row>
    <row r="192" spans="1:30" s="43" customFormat="1" ht="12.75">
      <c r="A192" s="1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1"/>
      <c r="Z192" s="1"/>
      <c r="AA192" s="1"/>
      <c r="AB192" s="2"/>
      <c r="AC192" s="1"/>
      <c r="AD192" s="2"/>
    </row>
    <row r="193" spans="1:30" s="43" customFormat="1" ht="12.75">
      <c r="A193" s="1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1"/>
      <c r="Z193" s="1"/>
      <c r="AA193" s="1"/>
      <c r="AB193" s="2"/>
      <c r="AC193" s="1"/>
      <c r="AD193" s="2"/>
    </row>
    <row r="194" spans="1:30" s="43" customFormat="1" ht="12.75">
      <c r="A194" s="1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1"/>
      <c r="Z194" s="1"/>
      <c r="AA194" s="1"/>
      <c r="AB194" s="2"/>
      <c r="AC194" s="1"/>
      <c r="AD194" s="2"/>
    </row>
    <row r="195" spans="1:30" s="17" customFormat="1" ht="12.75">
      <c r="A195" s="1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1"/>
      <c r="Z195" s="1"/>
      <c r="AA195" s="1"/>
      <c r="AB195" s="2"/>
      <c r="AC195" s="1"/>
      <c r="AD195" s="2"/>
    </row>
    <row r="196" spans="1:30" s="17" customFormat="1" ht="12.75">
      <c r="A196" s="1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1"/>
      <c r="Z196" s="1"/>
      <c r="AA196" s="1"/>
      <c r="AB196" s="2"/>
      <c r="AC196" s="1"/>
      <c r="AD196" s="2"/>
    </row>
    <row r="197" spans="1:30" s="17" customFormat="1" ht="12.75">
      <c r="A197" s="1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1"/>
      <c r="Z197" s="1"/>
      <c r="AA197" s="1"/>
      <c r="AB197" s="2"/>
      <c r="AC197" s="1"/>
      <c r="AD197" s="2"/>
    </row>
    <row r="198" spans="1:30" s="17" customFormat="1" ht="12.75">
      <c r="A198" s="1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1"/>
      <c r="Z198" s="1"/>
      <c r="AA198" s="1"/>
      <c r="AB198" s="2"/>
      <c r="AC198" s="1"/>
      <c r="AD198" s="2"/>
    </row>
    <row r="199" spans="1:30" s="17" customFormat="1" ht="12.75">
      <c r="A199" s="1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1"/>
      <c r="Z199" s="1"/>
      <c r="AA199" s="1"/>
      <c r="AB199" s="2"/>
      <c r="AC199" s="1"/>
      <c r="AD199" s="2"/>
    </row>
    <row r="200" spans="1:30" s="17" customFormat="1" ht="12.75">
      <c r="A200" s="1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1"/>
      <c r="Z200" s="1"/>
      <c r="AA200" s="1"/>
      <c r="AB200" s="2"/>
      <c r="AC200" s="1"/>
      <c r="AD200" s="2"/>
    </row>
    <row r="201" spans="1:30" s="17" customFormat="1" ht="12.75">
      <c r="A201" s="1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1"/>
      <c r="Z201" s="1"/>
      <c r="AA201" s="1"/>
      <c r="AB201" s="2"/>
      <c r="AC201" s="1"/>
      <c r="AD201" s="2"/>
    </row>
    <row r="202" spans="1:30" s="17" customFormat="1" ht="12.75">
      <c r="A202" s="1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1"/>
      <c r="Z202" s="1"/>
      <c r="AA202" s="1"/>
      <c r="AB202" s="2"/>
      <c r="AC202" s="1"/>
      <c r="AD202" s="2"/>
    </row>
    <row r="203" spans="1:30" s="17" customFormat="1" ht="12.75">
      <c r="A203" s="1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1"/>
      <c r="Z203" s="1"/>
      <c r="AA203" s="1"/>
      <c r="AB203" s="2"/>
      <c r="AC203" s="1"/>
      <c r="AD203" s="2"/>
    </row>
    <row r="204" spans="1:30" s="43" customFormat="1" ht="12.75">
      <c r="A204" s="1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1"/>
      <c r="Z204" s="1"/>
      <c r="AA204" s="1"/>
      <c r="AB204" s="2"/>
      <c r="AC204" s="1"/>
      <c r="AD204" s="2"/>
    </row>
    <row r="205" spans="1:30" s="43" customFormat="1" ht="12.75">
      <c r="A205" s="1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1"/>
      <c r="Z205" s="1"/>
      <c r="AA205" s="1"/>
      <c r="AB205" s="2"/>
      <c r="AC205" s="1"/>
      <c r="AD205" s="2"/>
    </row>
    <row r="206" spans="1:30" s="43" customFormat="1" ht="12.75">
      <c r="A206" s="1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1"/>
      <c r="Z206" s="1"/>
      <c r="AA206" s="1"/>
      <c r="AB206" s="2"/>
      <c r="AC206" s="1"/>
      <c r="AD206" s="2"/>
    </row>
    <row r="207" spans="1:30" s="17" customFormat="1" ht="12.75">
      <c r="A207" s="1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1"/>
      <c r="Z207" s="1"/>
      <c r="AA207" s="1"/>
      <c r="AB207" s="2"/>
      <c r="AC207" s="1"/>
      <c r="AD207" s="2"/>
    </row>
    <row r="208" spans="1:30" s="17" customFormat="1" ht="12.75">
      <c r="A208" s="1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1"/>
      <c r="Z208" s="1"/>
      <c r="AA208" s="1"/>
      <c r="AB208" s="2"/>
      <c r="AC208" s="1"/>
      <c r="AD208" s="2"/>
    </row>
    <row r="209" spans="1:30" s="17" customFormat="1" ht="12.75">
      <c r="A209" s="1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1"/>
      <c r="Z209" s="1"/>
      <c r="AA209" s="1"/>
      <c r="AB209" s="2"/>
      <c r="AC209" s="1"/>
      <c r="AD209" s="2"/>
    </row>
    <row r="210" spans="1:30" s="17" customFormat="1" ht="12.75">
      <c r="A210" s="1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1"/>
      <c r="Z210" s="1"/>
      <c r="AA210" s="1"/>
      <c r="AB210" s="2"/>
      <c r="AC210" s="1"/>
      <c r="AD210" s="2"/>
    </row>
    <row r="211" spans="1:30" s="17" customFormat="1" ht="12.75">
      <c r="A211" s="1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1"/>
      <c r="Z211" s="1"/>
      <c r="AA211" s="1"/>
      <c r="AB211" s="2"/>
      <c r="AC211" s="1"/>
      <c r="AD211" s="2"/>
    </row>
    <row r="212" spans="1:30" s="17" customFormat="1" ht="12.75">
      <c r="A212" s="1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1"/>
      <c r="Z212" s="1"/>
      <c r="AA212" s="1"/>
      <c r="AB212" s="2"/>
      <c r="AC212" s="1"/>
      <c r="AD212" s="2"/>
    </row>
    <row r="213" spans="1:30" s="17" customFormat="1" ht="12.75">
      <c r="A213" s="1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1"/>
      <c r="Z213" s="1"/>
      <c r="AA213" s="1"/>
      <c r="AB213" s="2"/>
      <c r="AC213" s="1"/>
      <c r="AD213" s="2"/>
    </row>
    <row r="214" spans="1:30" s="43" customFormat="1" ht="12.75">
      <c r="A214" s="1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1"/>
      <c r="Z214" s="1"/>
      <c r="AA214" s="1"/>
      <c r="AB214" s="2"/>
      <c r="AC214" s="1"/>
      <c r="AD214" s="2"/>
    </row>
    <row r="215" spans="1:30" s="17" customFormat="1" ht="12.75">
      <c r="A215" s="1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1"/>
      <c r="Z215" s="1"/>
      <c r="AA215" s="1"/>
      <c r="AB215" s="2"/>
      <c r="AC215" s="1"/>
      <c r="AD215" s="2"/>
    </row>
    <row r="216" spans="1:30" s="17" customFormat="1" ht="12.75">
      <c r="A216" s="1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1"/>
      <c r="Z216" s="1"/>
      <c r="AA216" s="1"/>
      <c r="AB216" s="2"/>
      <c r="AC216" s="1"/>
      <c r="AD216" s="2"/>
    </row>
    <row r="217" spans="1:30" s="17" customFormat="1" ht="12.75">
      <c r="A217" s="1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1"/>
      <c r="Z217" s="1"/>
      <c r="AA217" s="1"/>
      <c r="AB217" s="2"/>
      <c r="AC217" s="1"/>
      <c r="AD217" s="2"/>
    </row>
    <row r="218" spans="1:30" s="17" customFormat="1" ht="12.75">
      <c r="A218" s="1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1"/>
      <c r="Z218" s="1"/>
      <c r="AA218" s="1"/>
      <c r="AB218" s="2"/>
      <c r="AC218" s="1"/>
      <c r="AD218" s="2"/>
    </row>
    <row r="219" spans="1:30" s="17" customFormat="1" ht="12.75">
      <c r="A219" s="1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1"/>
      <c r="Z219" s="1"/>
      <c r="AA219" s="1"/>
      <c r="AB219" s="2"/>
      <c r="AC219" s="1"/>
      <c r="AD219" s="2"/>
    </row>
    <row r="220" spans="1:30" s="17" customFormat="1" ht="12.75">
      <c r="A220" s="1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1"/>
      <c r="Z220" s="1"/>
      <c r="AA220" s="1"/>
      <c r="AB220" s="2"/>
      <c r="AC220" s="1"/>
      <c r="AD220" s="2"/>
    </row>
    <row r="221" spans="1:30" s="17" customFormat="1" ht="12.75">
      <c r="A221" s="1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1"/>
      <c r="Z221" s="1"/>
      <c r="AA221" s="1"/>
      <c r="AB221" s="2"/>
      <c r="AC221" s="1"/>
      <c r="AD221" s="2"/>
    </row>
    <row r="222" spans="1:30" s="17" customFormat="1" ht="12.75">
      <c r="A222" s="1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1"/>
      <c r="Z222" s="1"/>
      <c r="AA222" s="1"/>
      <c r="AB222" s="2"/>
      <c r="AC222" s="1"/>
      <c r="AD222" s="2"/>
    </row>
    <row r="223" spans="1:30" s="17" customFormat="1" ht="12.75">
      <c r="A223" s="1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1"/>
      <c r="Z223" s="1"/>
      <c r="AA223" s="1"/>
      <c r="AB223" s="2"/>
      <c r="AC223" s="1"/>
      <c r="AD223" s="2"/>
    </row>
  </sheetData>
  <sheetProtection/>
  <mergeCells count="23">
    <mergeCell ref="W3:W5"/>
    <mergeCell ref="V3:V5"/>
    <mergeCell ref="A3:A5"/>
    <mergeCell ref="B3:B5"/>
    <mergeCell ref="C3:C5"/>
    <mergeCell ref="D3:U3"/>
    <mergeCell ref="AC3:AD5"/>
    <mergeCell ref="Y3:Z5"/>
    <mergeCell ref="J4:L4"/>
    <mergeCell ref="P4:R4"/>
    <mergeCell ref="S4:U4"/>
    <mergeCell ref="A102:AD102"/>
    <mergeCell ref="X3:X5"/>
    <mergeCell ref="A68:B68"/>
    <mergeCell ref="AA3:AB5"/>
    <mergeCell ref="A92:B92"/>
    <mergeCell ref="A1:B1"/>
    <mergeCell ref="A27:B27"/>
    <mergeCell ref="A7:B7"/>
    <mergeCell ref="D4:F4"/>
    <mergeCell ref="G4:I4"/>
    <mergeCell ref="M4:O4"/>
    <mergeCell ref="A6:B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7" r:id="rId2"/>
  <rowBreaks count="1" manualBreakCount="1">
    <brk id="53" max="29" man="1"/>
  </rowBreaks>
  <colBreaks count="1" manualBreakCount="1">
    <brk id="2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9"/>
  <sheetViews>
    <sheetView zoomScalePageLayoutView="0" workbookViewId="0" topLeftCell="A1">
      <selection activeCell="B24" sqref="B24"/>
    </sheetView>
  </sheetViews>
  <sheetFormatPr defaultColWidth="9.140625" defaultRowHeight="15"/>
  <cols>
    <col min="2" max="2" width="80.7109375" style="0" customWidth="1"/>
    <col min="3" max="3" width="17.7109375" style="0" hidden="1" customWidth="1"/>
    <col min="4" max="4" width="9.140625" style="0" hidden="1" customWidth="1"/>
  </cols>
  <sheetData>
    <row r="2" spans="2:8" ht="15">
      <c r="B2" s="387"/>
      <c r="C2" s="387"/>
      <c r="D2" s="387"/>
      <c r="E2" s="387"/>
      <c r="F2" s="387"/>
      <c r="G2" s="387"/>
      <c r="H2" s="387"/>
    </row>
    <row r="3" spans="2:8" ht="21">
      <c r="B3" s="564" t="s">
        <v>272</v>
      </c>
      <c r="C3" s="565"/>
      <c r="D3" s="565"/>
      <c r="E3" s="565"/>
      <c r="F3" s="565"/>
      <c r="G3" s="566"/>
      <c r="H3" s="566"/>
    </row>
    <row r="4" spans="2:8" ht="42.75" customHeight="1">
      <c r="B4" s="433"/>
      <c r="C4" s="433"/>
      <c r="D4" s="432"/>
      <c r="E4" s="557" t="s">
        <v>303</v>
      </c>
      <c r="F4" s="558"/>
      <c r="G4" s="568"/>
      <c r="H4" s="569"/>
    </row>
    <row r="5" spans="2:8" ht="15.75">
      <c r="B5" s="561" t="s">
        <v>282</v>
      </c>
      <c r="C5" s="563"/>
      <c r="D5" s="563"/>
      <c r="E5" s="567">
        <v>153</v>
      </c>
      <c r="F5" s="563"/>
      <c r="G5" s="556"/>
      <c r="H5" s="556"/>
    </row>
    <row r="6" spans="2:8" ht="15.75">
      <c r="B6" s="561" t="s">
        <v>283</v>
      </c>
      <c r="C6" s="562"/>
      <c r="D6" s="563"/>
      <c r="E6" s="567">
        <v>12</v>
      </c>
      <c r="F6" s="563"/>
      <c r="G6" s="559"/>
      <c r="H6" s="559"/>
    </row>
    <row r="7" spans="2:8" ht="15.75">
      <c r="B7" s="561" t="s">
        <v>284</v>
      </c>
      <c r="C7" s="563"/>
      <c r="D7" s="563"/>
      <c r="E7" s="567">
        <v>6</v>
      </c>
      <c r="F7" s="563"/>
      <c r="G7" s="560"/>
      <c r="H7" s="560"/>
    </row>
    <row r="8" spans="2:8" ht="15.75">
      <c r="B8" s="561" t="s">
        <v>333</v>
      </c>
      <c r="C8" s="562"/>
      <c r="D8" s="563"/>
      <c r="E8" s="567">
        <v>9</v>
      </c>
      <c r="F8" s="563"/>
      <c r="G8" s="556"/>
      <c r="H8" s="556"/>
    </row>
    <row r="9" spans="2:8" ht="18.75">
      <c r="B9" s="434" t="s">
        <v>256</v>
      </c>
      <c r="C9" s="435"/>
      <c r="D9" s="436"/>
      <c r="E9" s="552">
        <f>SUM(E5:E8)</f>
        <v>180</v>
      </c>
      <c r="F9" s="553"/>
      <c r="G9" s="554"/>
      <c r="H9" s="555"/>
    </row>
  </sheetData>
  <sheetProtection/>
  <mergeCells count="16">
    <mergeCell ref="B8:D8"/>
    <mergeCell ref="B6:D6"/>
    <mergeCell ref="B3:H3"/>
    <mergeCell ref="E8:F8"/>
    <mergeCell ref="E5:F5"/>
    <mergeCell ref="E6:F6"/>
    <mergeCell ref="E7:F7"/>
    <mergeCell ref="B5:D5"/>
    <mergeCell ref="G4:H4"/>
    <mergeCell ref="B7:D7"/>
    <mergeCell ref="E9:F9"/>
    <mergeCell ref="G9:H9"/>
    <mergeCell ref="G5:H5"/>
    <mergeCell ref="G8:H8"/>
    <mergeCell ref="E4:F4"/>
    <mergeCell ref="G6:H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09.00390625" style="385" customWidth="1"/>
    <col min="2" max="16384" width="9.140625" style="383" customWidth="1"/>
  </cols>
  <sheetData>
    <row r="1" ht="15">
      <c r="A1" s="382" t="s">
        <v>261</v>
      </c>
    </row>
    <row r="2" ht="15">
      <c r="A2" s="382" t="s">
        <v>305</v>
      </c>
    </row>
    <row r="3" spans="1:5" ht="43.5" customHeight="1">
      <c r="A3" s="570" t="s">
        <v>335</v>
      </c>
      <c r="B3" s="571"/>
      <c r="C3" s="571"/>
      <c r="D3" s="571"/>
      <c r="E3" s="571"/>
    </row>
    <row r="4" ht="15">
      <c r="A4" s="382" t="s">
        <v>349</v>
      </c>
    </row>
    <row r="5" ht="15">
      <c r="A5" s="382" t="s">
        <v>262</v>
      </c>
    </row>
    <row r="6" ht="15">
      <c r="A6" s="382"/>
    </row>
    <row r="7" ht="15">
      <c r="A7" s="382" t="s">
        <v>263</v>
      </c>
    </row>
    <row r="8" spans="1:5" ht="83.25" customHeight="1">
      <c r="A8" s="572" t="s">
        <v>264</v>
      </c>
      <c r="B8" s="573"/>
      <c r="C8" s="573"/>
      <c r="D8" s="573"/>
      <c r="E8" s="573"/>
    </row>
    <row r="9" spans="1:5" ht="45.75" customHeight="1">
      <c r="A9" s="572" t="s">
        <v>265</v>
      </c>
      <c r="B9" s="574"/>
      <c r="C9" s="574"/>
      <c r="D9" s="574"/>
      <c r="E9" s="574"/>
    </row>
    <row r="10" spans="1:5" ht="77.25" customHeight="1">
      <c r="A10" s="572" t="s">
        <v>266</v>
      </c>
      <c r="B10" s="574"/>
      <c r="C10" s="574"/>
      <c r="D10" s="574"/>
      <c r="E10" s="574"/>
    </row>
    <row r="11" ht="15">
      <c r="A11" s="384"/>
    </row>
    <row r="12" ht="15">
      <c r="A12" s="386" t="s">
        <v>267</v>
      </c>
    </row>
    <row r="13" ht="15">
      <c r="A13" s="386"/>
    </row>
    <row r="14" ht="15">
      <c r="A14" s="382" t="s">
        <v>268</v>
      </c>
    </row>
    <row r="15" ht="30">
      <c r="A15" s="382" t="s">
        <v>269</v>
      </c>
    </row>
    <row r="16" spans="1:5" ht="31.5" customHeight="1">
      <c r="A16" s="575" t="s">
        <v>331</v>
      </c>
      <c r="B16" s="574"/>
      <c r="C16" s="574"/>
      <c r="D16" s="574"/>
      <c r="E16" s="574"/>
    </row>
    <row r="17" ht="15">
      <c r="A17" s="382"/>
    </row>
    <row r="18" ht="15">
      <c r="A18" s="382" t="s">
        <v>270</v>
      </c>
    </row>
    <row r="19" ht="30">
      <c r="A19" s="382" t="s">
        <v>271</v>
      </c>
    </row>
  </sheetData>
  <sheetProtection/>
  <mergeCells count="5">
    <mergeCell ref="A3:E3"/>
    <mergeCell ref="A8:E8"/>
    <mergeCell ref="A9:E9"/>
    <mergeCell ref="A10:E10"/>
    <mergeCell ref="A16:E1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Szalay Luca</dc:creator>
  <cp:keywords/>
  <dc:description/>
  <cp:lastModifiedBy>agasvari</cp:lastModifiedBy>
  <cp:lastPrinted>2014-07-07T11:05:32Z</cp:lastPrinted>
  <dcterms:created xsi:type="dcterms:W3CDTF">2013-06-08T03:13:22Z</dcterms:created>
  <dcterms:modified xsi:type="dcterms:W3CDTF">2016-06-29T10:48:32Z</dcterms:modified>
  <cp:category/>
  <cp:version/>
  <cp:contentType/>
  <cp:contentStatus/>
</cp:coreProperties>
</file>